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824f75a7bcdbe0/Documents/GitHub/pandemic_tgnn/data/"/>
    </mc:Choice>
  </mc:AlternateContent>
  <xr:revisionPtr revIDLastSave="21" documentId="8_{13326749-9020-488D-A40E-5A9EA6EDDCBB}" xr6:coauthVersionLast="47" xr6:coauthVersionMax="47" xr10:uidLastSave="{D7B6557E-EAB6-4112-8188-A99DC2A9F9FC}"/>
  <bookViews>
    <workbookView xWindow="-120" yWindow="-120" windowWidth="29040" windowHeight="15840" activeTab="4" xr2:uid="{7D1D2B1A-9AE6-43E1-A91F-F5A019916E13}"/>
  </bookViews>
  <sheets>
    <sheet name="Suppliers" sheetId="1" r:id="rId1"/>
    <sheet name="Manufacturers" sheetId="2" r:id="rId2"/>
    <sheet name="Distributors" sheetId="3" r:id="rId3"/>
    <sheet name="Customers" sheetId="4" r:id="rId4"/>
    <sheet name="Ed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2" i="4"/>
  <c r="J2" i="4"/>
  <c r="G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2" i="4"/>
  <c r="B3" i="4"/>
  <c r="D3" i="4" s="1"/>
  <c r="B4" i="4"/>
  <c r="D4" i="4" s="1"/>
  <c r="B5" i="4"/>
  <c r="D5" i="4" s="1"/>
  <c r="B6" i="4"/>
  <c r="D6" i="4" s="1"/>
  <c r="B7" i="4"/>
  <c r="D7" i="4" s="1"/>
  <c r="B8" i="4"/>
  <c r="D8" i="4" s="1"/>
  <c r="B9" i="4"/>
  <c r="D9" i="4" s="1"/>
  <c r="B10" i="4"/>
  <c r="D10" i="4" s="1"/>
  <c r="B11" i="4"/>
  <c r="D11" i="4" s="1"/>
  <c r="B12" i="4"/>
  <c r="D12" i="4" s="1"/>
  <c r="B13" i="4"/>
  <c r="D13" i="4" s="1"/>
  <c r="B14" i="4"/>
  <c r="D14" i="4" s="1"/>
  <c r="B15" i="4"/>
  <c r="D15" i="4" s="1"/>
  <c r="B16" i="4"/>
  <c r="D16" i="4" s="1"/>
  <c r="B17" i="4"/>
  <c r="D17" i="4" s="1"/>
  <c r="B18" i="4"/>
  <c r="D18" i="4" s="1"/>
  <c r="B19" i="4"/>
  <c r="D19" i="4" s="1"/>
  <c r="B20" i="4"/>
  <c r="D20" i="4" s="1"/>
  <c r="B21" i="4"/>
  <c r="D21" i="4" s="1"/>
  <c r="B22" i="4"/>
  <c r="D22" i="4" s="1"/>
  <c r="B23" i="4"/>
  <c r="D23" i="4" s="1"/>
  <c r="B24" i="4"/>
  <c r="D24" i="4" s="1"/>
  <c r="B25" i="4"/>
  <c r="D25" i="4" s="1"/>
  <c r="B26" i="4"/>
  <c r="D26" i="4" s="1"/>
  <c r="B27" i="4"/>
  <c r="D27" i="4" s="1"/>
  <c r="B28" i="4"/>
  <c r="D28" i="4" s="1"/>
  <c r="B29" i="4"/>
  <c r="D29" i="4" s="1"/>
  <c r="B30" i="4"/>
  <c r="D30" i="4" s="1"/>
  <c r="B31" i="4"/>
  <c r="D31" i="4" s="1"/>
  <c r="B32" i="4"/>
  <c r="D32" i="4" s="1"/>
  <c r="B33" i="4"/>
  <c r="D33" i="4" s="1"/>
  <c r="B34" i="4"/>
  <c r="D34" i="4" s="1"/>
  <c r="B35" i="4"/>
  <c r="D35" i="4" s="1"/>
  <c r="B36" i="4"/>
  <c r="D36" i="4" s="1"/>
  <c r="B37" i="4"/>
  <c r="D37" i="4" s="1"/>
  <c r="B38" i="4"/>
  <c r="D38" i="4" s="1"/>
  <c r="B39" i="4"/>
  <c r="D39" i="4" s="1"/>
  <c r="B40" i="4"/>
  <c r="D40" i="4" s="1"/>
  <c r="B41" i="4"/>
  <c r="D41" i="4" s="1"/>
  <c r="B42" i="4"/>
  <c r="D42" i="4" s="1"/>
  <c r="B43" i="4"/>
  <c r="D43" i="4" s="1"/>
  <c r="B44" i="4"/>
  <c r="D44" i="4" s="1"/>
  <c r="B45" i="4"/>
  <c r="D45" i="4" s="1"/>
  <c r="B46" i="4"/>
  <c r="D46" i="4" s="1"/>
  <c r="B47" i="4"/>
  <c r="D47" i="4" s="1"/>
  <c r="B48" i="4"/>
  <c r="D48" i="4" s="1"/>
  <c r="B49" i="4"/>
  <c r="D49" i="4" s="1"/>
  <c r="B50" i="4"/>
  <c r="D50" i="4" s="1"/>
  <c r="B51" i="4"/>
  <c r="D51" i="4" s="1"/>
  <c r="B52" i="4"/>
  <c r="D52" i="4" s="1"/>
  <c r="B53" i="4"/>
  <c r="D53" i="4" s="1"/>
  <c r="B54" i="4"/>
  <c r="D54" i="4" s="1"/>
  <c r="B55" i="4"/>
  <c r="D55" i="4" s="1"/>
  <c r="B56" i="4"/>
  <c r="D56" i="4" s="1"/>
  <c r="B57" i="4"/>
  <c r="D57" i="4" s="1"/>
  <c r="B58" i="4"/>
  <c r="D58" i="4" s="1"/>
  <c r="B59" i="4"/>
  <c r="D59" i="4" s="1"/>
  <c r="B60" i="4"/>
  <c r="D60" i="4" s="1"/>
  <c r="B61" i="4"/>
  <c r="D61" i="4" s="1"/>
  <c r="B62" i="4"/>
  <c r="D62" i="4" s="1"/>
  <c r="B63" i="4"/>
  <c r="D63" i="4" s="1"/>
  <c r="B64" i="4"/>
  <c r="D64" i="4" s="1"/>
  <c r="B65" i="4"/>
  <c r="D65" i="4" s="1"/>
  <c r="B66" i="4"/>
  <c r="D66" i="4" s="1"/>
  <c r="B67" i="4"/>
  <c r="D67" i="4" s="1"/>
  <c r="B68" i="4"/>
  <c r="D68" i="4" s="1"/>
  <c r="B69" i="4"/>
  <c r="D69" i="4" s="1"/>
  <c r="B70" i="4"/>
  <c r="D70" i="4" s="1"/>
  <c r="B71" i="4"/>
  <c r="D71" i="4" s="1"/>
  <c r="B72" i="4"/>
  <c r="D72" i="4" s="1"/>
  <c r="B73" i="4"/>
  <c r="D73" i="4" s="1"/>
  <c r="B74" i="4"/>
  <c r="D74" i="4" s="1"/>
  <c r="B75" i="4"/>
  <c r="D75" i="4" s="1"/>
  <c r="B76" i="4"/>
  <c r="D76" i="4" s="1"/>
  <c r="B77" i="4"/>
  <c r="D77" i="4" s="1"/>
  <c r="B78" i="4"/>
  <c r="D78" i="4" s="1"/>
  <c r="B79" i="4"/>
  <c r="D79" i="4" s="1"/>
  <c r="B80" i="4"/>
  <c r="D80" i="4" s="1"/>
  <c r="B81" i="4"/>
  <c r="D81" i="4" s="1"/>
  <c r="B82" i="4"/>
  <c r="D82" i="4" s="1"/>
  <c r="B83" i="4"/>
  <c r="D83" i="4" s="1"/>
  <c r="B84" i="4"/>
  <c r="D84" i="4" s="1"/>
  <c r="B85" i="4"/>
  <c r="D85" i="4" s="1"/>
  <c r="B86" i="4"/>
  <c r="D86" i="4" s="1"/>
  <c r="B87" i="4"/>
  <c r="D87" i="4" s="1"/>
  <c r="B88" i="4"/>
  <c r="D88" i="4" s="1"/>
  <c r="B89" i="4"/>
  <c r="D89" i="4" s="1"/>
  <c r="B90" i="4"/>
  <c r="D90" i="4" s="1"/>
  <c r="B91" i="4"/>
  <c r="D91" i="4" s="1"/>
  <c r="B92" i="4"/>
  <c r="D92" i="4" s="1"/>
  <c r="B93" i="4"/>
  <c r="D93" i="4" s="1"/>
  <c r="B94" i="4"/>
  <c r="D94" i="4" s="1"/>
  <c r="B95" i="4"/>
  <c r="D95" i="4" s="1"/>
  <c r="B96" i="4"/>
  <c r="D96" i="4" s="1"/>
  <c r="B97" i="4"/>
  <c r="D97" i="4" s="1"/>
  <c r="B98" i="4"/>
  <c r="D98" i="4" s="1"/>
  <c r="B99" i="4"/>
  <c r="D99" i="4" s="1"/>
  <c r="B100" i="4"/>
  <c r="D100" i="4" s="1"/>
  <c r="B101" i="4"/>
  <c r="D101" i="4" s="1"/>
  <c r="B102" i="4"/>
  <c r="D102" i="4" s="1"/>
  <c r="B103" i="4"/>
  <c r="D103" i="4" s="1"/>
  <c r="B104" i="4"/>
  <c r="D104" i="4" s="1"/>
  <c r="B105" i="4"/>
  <c r="D105" i="4" s="1"/>
  <c r="B106" i="4"/>
  <c r="D106" i="4" s="1"/>
  <c r="B107" i="4"/>
  <c r="D107" i="4" s="1"/>
  <c r="B108" i="4"/>
  <c r="D108" i="4" s="1"/>
  <c r="B109" i="4"/>
  <c r="D109" i="4" s="1"/>
  <c r="B110" i="4"/>
  <c r="D110" i="4" s="1"/>
  <c r="B111" i="4"/>
  <c r="D111" i="4" s="1"/>
  <c r="B112" i="4"/>
  <c r="D112" i="4" s="1"/>
  <c r="B113" i="4"/>
  <c r="D113" i="4" s="1"/>
  <c r="B114" i="4"/>
  <c r="D114" i="4" s="1"/>
  <c r="B115" i="4"/>
  <c r="D115" i="4" s="1"/>
  <c r="B116" i="4"/>
  <c r="D116" i="4" s="1"/>
  <c r="B117" i="4"/>
  <c r="D117" i="4" s="1"/>
  <c r="B118" i="4"/>
  <c r="D118" i="4" s="1"/>
  <c r="B119" i="4"/>
  <c r="D119" i="4" s="1"/>
  <c r="B120" i="4"/>
  <c r="D120" i="4" s="1"/>
  <c r="B121" i="4"/>
  <c r="D121" i="4" s="1"/>
  <c r="B122" i="4"/>
  <c r="D122" i="4" s="1"/>
  <c r="B123" i="4"/>
  <c r="D123" i="4" s="1"/>
  <c r="B124" i="4"/>
  <c r="D124" i="4" s="1"/>
  <c r="B125" i="4"/>
  <c r="D125" i="4" s="1"/>
  <c r="B126" i="4"/>
  <c r="D126" i="4" s="1"/>
  <c r="B127" i="4"/>
  <c r="D127" i="4" s="1"/>
  <c r="B128" i="4"/>
  <c r="D128" i="4" s="1"/>
  <c r="B129" i="4"/>
  <c r="D129" i="4" s="1"/>
  <c r="B130" i="4"/>
  <c r="D130" i="4" s="1"/>
  <c r="B131" i="4"/>
  <c r="D131" i="4" s="1"/>
  <c r="B132" i="4"/>
  <c r="D132" i="4" s="1"/>
  <c r="B133" i="4"/>
  <c r="D133" i="4" s="1"/>
  <c r="B134" i="4"/>
  <c r="D134" i="4" s="1"/>
  <c r="B135" i="4"/>
  <c r="D135" i="4" s="1"/>
  <c r="B136" i="4"/>
  <c r="D136" i="4" s="1"/>
  <c r="B137" i="4"/>
  <c r="D137" i="4" s="1"/>
  <c r="B138" i="4"/>
  <c r="D138" i="4" s="1"/>
  <c r="B139" i="4"/>
  <c r="D139" i="4" s="1"/>
  <c r="B140" i="4"/>
  <c r="D140" i="4" s="1"/>
  <c r="B141" i="4"/>
  <c r="D141" i="4" s="1"/>
  <c r="B142" i="4"/>
  <c r="D142" i="4" s="1"/>
  <c r="B143" i="4"/>
  <c r="D143" i="4" s="1"/>
  <c r="B144" i="4"/>
  <c r="D144" i="4" s="1"/>
  <c r="B145" i="4"/>
  <c r="D145" i="4" s="1"/>
  <c r="B146" i="4"/>
  <c r="D146" i="4" s="1"/>
  <c r="B147" i="4"/>
  <c r="D147" i="4" s="1"/>
  <c r="B148" i="4"/>
  <c r="D148" i="4" s="1"/>
  <c r="B149" i="4"/>
  <c r="D149" i="4" s="1"/>
  <c r="B150" i="4"/>
  <c r="D150" i="4" s="1"/>
  <c r="B151" i="4"/>
  <c r="D151" i="4" s="1"/>
  <c r="B152" i="4"/>
  <c r="D152" i="4" s="1"/>
  <c r="B153" i="4"/>
  <c r="D153" i="4" s="1"/>
  <c r="B154" i="4"/>
  <c r="D154" i="4" s="1"/>
  <c r="B155" i="4"/>
  <c r="D155" i="4" s="1"/>
  <c r="B156" i="4"/>
  <c r="D156" i="4" s="1"/>
  <c r="B157" i="4"/>
  <c r="D157" i="4" s="1"/>
  <c r="B158" i="4"/>
  <c r="D158" i="4" s="1"/>
  <c r="B159" i="4"/>
  <c r="D159" i="4" s="1"/>
  <c r="B160" i="4"/>
  <c r="D160" i="4" s="1"/>
  <c r="B161" i="4"/>
  <c r="D161" i="4" s="1"/>
  <c r="B162" i="4"/>
  <c r="D162" i="4" s="1"/>
  <c r="B163" i="4"/>
  <c r="D163" i="4" s="1"/>
  <c r="B164" i="4"/>
  <c r="D164" i="4" s="1"/>
  <c r="B165" i="4"/>
  <c r="D165" i="4" s="1"/>
  <c r="B166" i="4"/>
  <c r="D166" i="4" s="1"/>
  <c r="B167" i="4"/>
  <c r="D167" i="4" s="1"/>
  <c r="B168" i="4"/>
  <c r="D168" i="4" s="1"/>
  <c r="B169" i="4"/>
  <c r="D169" i="4" s="1"/>
  <c r="B170" i="4"/>
  <c r="D170" i="4" s="1"/>
  <c r="B171" i="4"/>
  <c r="D171" i="4" s="1"/>
  <c r="B172" i="4"/>
  <c r="D172" i="4" s="1"/>
  <c r="B173" i="4"/>
  <c r="D173" i="4" s="1"/>
  <c r="B174" i="4"/>
  <c r="D174" i="4" s="1"/>
  <c r="B175" i="4"/>
  <c r="D175" i="4" s="1"/>
  <c r="B176" i="4"/>
  <c r="D176" i="4" s="1"/>
  <c r="B177" i="4"/>
  <c r="D177" i="4" s="1"/>
  <c r="B178" i="4"/>
  <c r="D178" i="4" s="1"/>
  <c r="B179" i="4"/>
  <c r="D179" i="4" s="1"/>
  <c r="B180" i="4"/>
  <c r="D180" i="4" s="1"/>
  <c r="B181" i="4"/>
  <c r="D181" i="4" s="1"/>
  <c r="B182" i="4"/>
  <c r="D182" i="4" s="1"/>
  <c r="B183" i="4"/>
  <c r="D183" i="4" s="1"/>
  <c r="B184" i="4"/>
  <c r="D184" i="4" s="1"/>
  <c r="B185" i="4"/>
  <c r="D185" i="4" s="1"/>
  <c r="B186" i="4"/>
  <c r="D186" i="4" s="1"/>
  <c r="B187" i="4"/>
  <c r="D187" i="4" s="1"/>
  <c r="B188" i="4"/>
  <c r="D188" i="4" s="1"/>
  <c r="B189" i="4"/>
  <c r="D189" i="4" s="1"/>
  <c r="B190" i="4"/>
  <c r="D190" i="4" s="1"/>
  <c r="B191" i="4"/>
  <c r="D191" i="4" s="1"/>
  <c r="B192" i="4"/>
  <c r="D192" i="4" s="1"/>
  <c r="B193" i="4"/>
  <c r="D193" i="4" s="1"/>
  <c r="B194" i="4"/>
  <c r="D194" i="4" s="1"/>
  <c r="B195" i="4"/>
  <c r="D195" i="4" s="1"/>
  <c r="B196" i="4"/>
  <c r="D196" i="4" s="1"/>
  <c r="B197" i="4"/>
  <c r="D197" i="4" s="1"/>
  <c r="B198" i="4"/>
  <c r="D198" i="4" s="1"/>
  <c r="B199" i="4"/>
  <c r="D199" i="4" s="1"/>
  <c r="B200" i="4"/>
  <c r="D200" i="4" s="1"/>
  <c r="B201" i="4"/>
  <c r="D201" i="4" s="1"/>
  <c r="B202" i="4"/>
  <c r="D202" i="4" s="1"/>
  <c r="B203" i="4"/>
  <c r="D203" i="4" s="1"/>
  <c r="B204" i="4"/>
  <c r="D204" i="4" s="1"/>
  <c r="B205" i="4"/>
  <c r="D205" i="4" s="1"/>
  <c r="B206" i="4"/>
  <c r="D206" i="4" s="1"/>
  <c r="B207" i="4"/>
  <c r="D207" i="4" s="1"/>
  <c r="B208" i="4"/>
  <c r="D208" i="4" s="1"/>
  <c r="B209" i="4"/>
  <c r="D209" i="4" s="1"/>
  <c r="B210" i="4"/>
  <c r="D210" i="4" s="1"/>
  <c r="B211" i="4"/>
  <c r="D211" i="4" s="1"/>
  <c r="B212" i="4"/>
  <c r="D212" i="4" s="1"/>
  <c r="B213" i="4"/>
  <c r="D213" i="4" s="1"/>
  <c r="B214" i="4"/>
  <c r="D214" i="4" s="1"/>
  <c r="B215" i="4"/>
  <c r="D215" i="4" s="1"/>
  <c r="B216" i="4"/>
  <c r="D216" i="4" s="1"/>
  <c r="B217" i="4"/>
  <c r="D217" i="4" s="1"/>
  <c r="B218" i="4"/>
  <c r="D218" i="4" s="1"/>
  <c r="B219" i="4"/>
  <c r="D219" i="4" s="1"/>
  <c r="B220" i="4"/>
  <c r="D220" i="4" s="1"/>
  <c r="B221" i="4"/>
  <c r="D221" i="4" s="1"/>
  <c r="B222" i="4"/>
  <c r="D222" i="4" s="1"/>
  <c r="B223" i="4"/>
  <c r="D223" i="4" s="1"/>
  <c r="B224" i="4"/>
  <c r="D224" i="4" s="1"/>
  <c r="B225" i="4"/>
  <c r="D225" i="4" s="1"/>
  <c r="B226" i="4"/>
  <c r="D226" i="4" s="1"/>
  <c r="B227" i="4"/>
  <c r="D227" i="4" s="1"/>
  <c r="B228" i="4"/>
  <c r="D228" i="4" s="1"/>
  <c r="B229" i="4"/>
  <c r="D229" i="4" s="1"/>
  <c r="B230" i="4"/>
  <c r="D230" i="4" s="1"/>
  <c r="B231" i="4"/>
  <c r="D231" i="4" s="1"/>
  <c r="B232" i="4"/>
  <c r="D232" i="4" s="1"/>
  <c r="B233" i="4"/>
  <c r="D233" i="4" s="1"/>
  <c r="B234" i="4"/>
  <c r="D234" i="4" s="1"/>
  <c r="B235" i="4"/>
  <c r="D235" i="4" s="1"/>
  <c r="B236" i="4"/>
  <c r="D236" i="4" s="1"/>
  <c r="B237" i="4"/>
  <c r="D237" i="4" s="1"/>
  <c r="B238" i="4"/>
  <c r="D238" i="4" s="1"/>
  <c r="B239" i="4"/>
  <c r="D239" i="4" s="1"/>
  <c r="B240" i="4"/>
  <c r="D240" i="4" s="1"/>
  <c r="B241" i="4"/>
  <c r="D241" i="4" s="1"/>
  <c r="B242" i="4"/>
  <c r="D242" i="4" s="1"/>
  <c r="B243" i="4"/>
  <c r="D243" i="4" s="1"/>
  <c r="B244" i="4"/>
  <c r="D244" i="4" s="1"/>
  <c r="B245" i="4"/>
  <c r="D245" i="4" s="1"/>
  <c r="B246" i="4"/>
  <c r="D246" i="4" s="1"/>
  <c r="B247" i="4"/>
  <c r="D247" i="4" s="1"/>
  <c r="B248" i="4"/>
  <c r="D248" i="4" s="1"/>
  <c r="B249" i="4"/>
  <c r="D249" i="4" s="1"/>
  <c r="B250" i="4"/>
  <c r="D250" i="4" s="1"/>
  <c r="B251" i="4"/>
  <c r="D251" i="4" s="1"/>
  <c r="B252" i="4"/>
  <c r="D252" i="4" s="1"/>
  <c r="B253" i="4"/>
  <c r="D253" i="4" s="1"/>
  <c r="B254" i="4"/>
  <c r="D254" i="4" s="1"/>
  <c r="B255" i="4"/>
  <c r="D255" i="4" s="1"/>
  <c r="B256" i="4"/>
  <c r="D256" i="4" s="1"/>
  <c r="B257" i="4"/>
  <c r="D257" i="4" s="1"/>
  <c r="B258" i="4"/>
  <c r="D258" i="4" s="1"/>
  <c r="B259" i="4"/>
  <c r="D259" i="4" s="1"/>
  <c r="B260" i="4"/>
  <c r="D260" i="4" s="1"/>
  <c r="B261" i="4"/>
  <c r="D261" i="4" s="1"/>
  <c r="B262" i="4"/>
  <c r="D262" i="4" s="1"/>
  <c r="B263" i="4"/>
  <c r="D263" i="4" s="1"/>
  <c r="B264" i="4"/>
  <c r="D264" i="4" s="1"/>
  <c r="B265" i="4"/>
  <c r="D265" i="4" s="1"/>
  <c r="B266" i="4"/>
  <c r="D266" i="4" s="1"/>
  <c r="B267" i="4"/>
  <c r="D267" i="4" s="1"/>
  <c r="B268" i="4"/>
  <c r="D268" i="4" s="1"/>
  <c r="B269" i="4"/>
  <c r="D269" i="4" s="1"/>
  <c r="B270" i="4"/>
  <c r="D270" i="4" s="1"/>
  <c r="B271" i="4"/>
  <c r="D271" i="4" s="1"/>
  <c r="B272" i="4"/>
  <c r="D272" i="4" s="1"/>
  <c r="B273" i="4"/>
  <c r="D273" i="4" s="1"/>
  <c r="B274" i="4"/>
  <c r="D274" i="4" s="1"/>
  <c r="B275" i="4"/>
  <c r="D275" i="4" s="1"/>
  <c r="B276" i="4"/>
  <c r="D276" i="4" s="1"/>
  <c r="B277" i="4"/>
  <c r="D277" i="4" s="1"/>
  <c r="B278" i="4"/>
  <c r="D278" i="4" s="1"/>
  <c r="B279" i="4"/>
  <c r="D279" i="4" s="1"/>
  <c r="B280" i="4"/>
  <c r="D280" i="4" s="1"/>
  <c r="B281" i="4"/>
  <c r="D281" i="4" s="1"/>
  <c r="B282" i="4"/>
  <c r="D282" i="4" s="1"/>
  <c r="B283" i="4"/>
  <c r="D283" i="4" s="1"/>
  <c r="B284" i="4"/>
  <c r="D284" i="4" s="1"/>
  <c r="B285" i="4"/>
  <c r="D285" i="4" s="1"/>
  <c r="B286" i="4"/>
  <c r="D286" i="4" s="1"/>
  <c r="B287" i="4"/>
  <c r="D287" i="4" s="1"/>
  <c r="B288" i="4"/>
  <c r="D288" i="4" s="1"/>
  <c r="B289" i="4"/>
  <c r="D289" i="4" s="1"/>
  <c r="B290" i="4"/>
  <c r="D290" i="4" s="1"/>
  <c r="B291" i="4"/>
  <c r="D291" i="4" s="1"/>
  <c r="B292" i="4"/>
  <c r="D292" i="4" s="1"/>
  <c r="B293" i="4"/>
  <c r="D293" i="4" s="1"/>
  <c r="B294" i="4"/>
  <c r="D294" i="4" s="1"/>
  <c r="B295" i="4"/>
  <c r="D295" i="4" s="1"/>
  <c r="B296" i="4"/>
  <c r="D296" i="4" s="1"/>
  <c r="B297" i="4"/>
  <c r="D297" i="4" s="1"/>
  <c r="B298" i="4"/>
  <c r="D298" i="4" s="1"/>
  <c r="B299" i="4"/>
  <c r="D299" i="4" s="1"/>
  <c r="B300" i="4"/>
  <c r="D300" i="4" s="1"/>
  <c r="B301" i="4"/>
  <c r="D301" i="4" s="1"/>
  <c r="B302" i="4"/>
  <c r="D302" i="4" s="1"/>
  <c r="B303" i="4"/>
  <c r="D303" i="4" s="1"/>
  <c r="B304" i="4"/>
  <c r="D304" i="4" s="1"/>
  <c r="B305" i="4"/>
  <c r="D305" i="4" s="1"/>
  <c r="B306" i="4"/>
  <c r="D306" i="4" s="1"/>
  <c r="B307" i="4"/>
  <c r="D307" i="4" s="1"/>
  <c r="B308" i="4"/>
  <c r="D308" i="4" s="1"/>
  <c r="B309" i="4"/>
  <c r="D309" i="4" s="1"/>
  <c r="B310" i="4"/>
  <c r="D310" i="4" s="1"/>
  <c r="B311" i="4"/>
  <c r="D311" i="4" s="1"/>
  <c r="B312" i="4"/>
  <c r="D312" i="4" s="1"/>
  <c r="B313" i="4"/>
  <c r="D313" i="4" s="1"/>
  <c r="B314" i="4"/>
  <c r="D314" i="4" s="1"/>
  <c r="B315" i="4"/>
  <c r="D315" i="4" s="1"/>
  <c r="B316" i="4"/>
  <c r="D316" i="4" s="1"/>
  <c r="B317" i="4"/>
  <c r="D317" i="4" s="1"/>
  <c r="B318" i="4"/>
  <c r="D318" i="4" s="1"/>
  <c r="B319" i="4"/>
  <c r="D319" i="4" s="1"/>
  <c r="B320" i="4"/>
  <c r="D320" i="4" s="1"/>
  <c r="B321" i="4"/>
  <c r="D321" i="4" s="1"/>
  <c r="B322" i="4"/>
  <c r="D322" i="4" s="1"/>
  <c r="B323" i="4"/>
  <c r="D323" i="4" s="1"/>
  <c r="B324" i="4"/>
  <c r="D324" i="4" s="1"/>
  <c r="B325" i="4"/>
  <c r="D325" i="4" s="1"/>
  <c r="B326" i="4"/>
  <c r="D326" i="4" s="1"/>
  <c r="B327" i="4"/>
  <c r="D327" i="4" s="1"/>
  <c r="B328" i="4"/>
  <c r="D328" i="4" s="1"/>
  <c r="B329" i="4"/>
  <c r="D329" i="4" s="1"/>
  <c r="B330" i="4"/>
  <c r="D330" i="4" s="1"/>
  <c r="B331" i="4"/>
  <c r="D331" i="4" s="1"/>
  <c r="B332" i="4"/>
  <c r="D332" i="4" s="1"/>
  <c r="B333" i="4"/>
  <c r="D333" i="4" s="1"/>
  <c r="B334" i="4"/>
  <c r="D334" i="4" s="1"/>
  <c r="B335" i="4"/>
  <c r="D335" i="4" s="1"/>
  <c r="B336" i="4"/>
  <c r="D336" i="4" s="1"/>
  <c r="B337" i="4"/>
  <c r="D337" i="4" s="1"/>
  <c r="B338" i="4"/>
  <c r="D338" i="4" s="1"/>
  <c r="B339" i="4"/>
  <c r="D339" i="4" s="1"/>
  <c r="B340" i="4"/>
  <c r="D340" i="4" s="1"/>
  <c r="B341" i="4"/>
  <c r="D341" i="4" s="1"/>
  <c r="B342" i="4"/>
  <c r="D342" i="4" s="1"/>
  <c r="B343" i="4"/>
  <c r="D343" i="4" s="1"/>
  <c r="B344" i="4"/>
  <c r="D344" i="4" s="1"/>
  <c r="B345" i="4"/>
  <c r="D345" i="4" s="1"/>
  <c r="B346" i="4"/>
  <c r="D346" i="4" s="1"/>
  <c r="B347" i="4"/>
  <c r="D347" i="4" s="1"/>
  <c r="B348" i="4"/>
  <c r="D348" i="4" s="1"/>
  <c r="B349" i="4"/>
  <c r="D349" i="4" s="1"/>
  <c r="B350" i="4"/>
  <c r="D350" i="4" s="1"/>
  <c r="B351" i="4"/>
  <c r="D351" i="4" s="1"/>
  <c r="B352" i="4"/>
  <c r="D352" i="4" s="1"/>
  <c r="B353" i="4"/>
  <c r="D353" i="4" s="1"/>
  <c r="B354" i="4"/>
  <c r="D354" i="4" s="1"/>
  <c r="B355" i="4"/>
  <c r="D355" i="4" s="1"/>
  <c r="B356" i="4"/>
  <c r="D356" i="4" s="1"/>
  <c r="B357" i="4"/>
  <c r="D357" i="4" s="1"/>
  <c r="B358" i="4"/>
  <c r="D358" i="4" s="1"/>
  <c r="B359" i="4"/>
  <c r="D359" i="4" s="1"/>
  <c r="B360" i="4"/>
  <c r="D360" i="4" s="1"/>
  <c r="B361" i="4"/>
  <c r="D361" i="4" s="1"/>
  <c r="B2" i="4"/>
  <c r="D2" i="4" s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2" i="3"/>
  <c r="P2" i="3"/>
  <c r="M2" i="3"/>
  <c r="J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2" i="3"/>
  <c r="D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2" i="3"/>
  <c r="L36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2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2" i="2"/>
  <c r="M2" i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2" i="3"/>
  <c r="B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2" i="1"/>
</calcChain>
</file>

<file path=xl/sharedStrings.xml><?xml version="1.0" encoding="utf-8"?>
<sst xmlns="http://schemas.openxmlformats.org/spreadsheetml/2006/main" count="161" uniqueCount="95">
  <si>
    <t>Time</t>
  </si>
  <si>
    <t>Supplier_001_Capacity</t>
  </si>
  <si>
    <t>Supplier_001_Defect_Rate</t>
  </si>
  <si>
    <t>Supplier_002_Capacity</t>
  </si>
  <si>
    <t>Supplier_002_Defect_Rate</t>
  </si>
  <si>
    <t>Supplier_003_Capacity</t>
  </si>
  <si>
    <t>Supplier_003_Defect_Rate</t>
  </si>
  <si>
    <t>Supplier_004_Capacity</t>
  </si>
  <si>
    <t>Supplier_004_Defect_Rate</t>
  </si>
  <si>
    <t>Supplier_005_Capacity</t>
  </si>
  <si>
    <t>Supplier_005_Defect_Rate</t>
  </si>
  <si>
    <t>Distributor_001_Time_to_Ship</t>
  </si>
  <si>
    <t>Distributor_001_Inventory</t>
  </si>
  <si>
    <t>Distributor_002_Time_to_Ship</t>
  </si>
  <si>
    <t>Distributor_002_Inventory</t>
  </si>
  <si>
    <t>Distributor_003_Time_to_Ship</t>
  </si>
  <si>
    <t>Distributor_003_Inventory</t>
  </si>
  <si>
    <t>Distributor_004_Time_to_Ship</t>
  </si>
  <si>
    <t>Distributor_004_Inventory</t>
  </si>
  <si>
    <t>Distributor_005_Time_to_Ship</t>
  </si>
  <si>
    <t>Distributor_005_Inventory</t>
  </si>
  <si>
    <t>Distributor_006_Time_to_Ship</t>
  </si>
  <si>
    <t>Distributor_006_Inventory</t>
  </si>
  <si>
    <t>Customer_001_Demand</t>
  </si>
  <si>
    <t>Customer_003_Demand</t>
  </si>
  <si>
    <t>Customer_004_Demand</t>
  </si>
  <si>
    <t>Supplier_001_Target</t>
  </si>
  <si>
    <t>Supplier_005_Target</t>
  </si>
  <si>
    <t>Supplier_003_Target</t>
  </si>
  <si>
    <t>Supplier_004_Target</t>
  </si>
  <si>
    <t>Supplier_002_Target</t>
  </si>
  <si>
    <t>Manufacturer_001_target</t>
  </si>
  <si>
    <t>Manufacturer_002_target</t>
  </si>
  <si>
    <t>Manufacturer_003_target</t>
  </si>
  <si>
    <t>Manufacturer_004_target</t>
  </si>
  <si>
    <t>Manufacturer_005_target</t>
  </si>
  <si>
    <t>Distributor_001_target</t>
  </si>
  <si>
    <t>Distributor_006_target</t>
  </si>
  <si>
    <t>Distributor_005_target</t>
  </si>
  <si>
    <t>Distributor_004_target</t>
  </si>
  <si>
    <t>Distributor_003_target</t>
  </si>
  <si>
    <t>Distributor_002_target</t>
  </si>
  <si>
    <t>Customer_002_Demand</t>
  </si>
  <si>
    <t>Customer_001_Target</t>
  </si>
  <si>
    <t>Customer_004_Target</t>
  </si>
  <si>
    <t>Customer_003_Target</t>
  </si>
  <si>
    <t>Customer_002_Target</t>
  </si>
  <si>
    <t>Manufacturer_001_Capacity</t>
  </si>
  <si>
    <t>Manufacturer_001_Defect_Rate</t>
  </si>
  <si>
    <t>Manufacturer_002_Capacity</t>
  </si>
  <si>
    <t>Manufacturer_002_Defect_Rate</t>
  </si>
  <si>
    <t>Manufacturer_003_Capacity</t>
  </si>
  <si>
    <t>Manufacturer_003_Defect_Rate</t>
  </si>
  <si>
    <t>Manufacturer_004_Capacity</t>
  </si>
  <si>
    <t>Manufacturer_004_Defect_Rate</t>
  </si>
  <si>
    <t>Manufacturer_005_Capacity</t>
  </si>
  <si>
    <t>Manufacturer_005_Defect_Rate</t>
  </si>
  <si>
    <t>Customer_001_Inventory</t>
  </si>
  <si>
    <t>Customer_002_Inventory</t>
  </si>
  <si>
    <t>Customer_003_Inventory</t>
  </si>
  <si>
    <t>Customer_004_Inventory</t>
  </si>
  <si>
    <t>Out Node</t>
  </si>
  <si>
    <t>In Node</t>
  </si>
  <si>
    <t>Quanity Ordered S1 to M1</t>
  </si>
  <si>
    <t>Quanity Ordered S2 to D5</t>
  </si>
  <si>
    <t>Quanity Ordered S2 to D6</t>
  </si>
  <si>
    <t>Quanity Ordered S3 to M5</t>
  </si>
  <si>
    <t>Quanity Ordered S4 to M1</t>
  </si>
  <si>
    <t>Quanity Ordered S4 to M5</t>
  </si>
  <si>
    <t>Quanity Ordered S5 to D6</t>
  </si>
  <si>
    <t>Quanity Ordered S5 to M3</t>
  </si>
  <si>
    <t>Quanity Ordered S5 to M5</t>
  </si>
  <si>
    <t>Quanity Ordered D1 to C1</t>
  </si>
  <si>
    <t>Quanity Ordered D1 to D3</t>
  </si>
  <si>
    <t>Quanity Ordered D2 to D3</t>
  </si>
  <si>
    <t>Quanity Ordered D2 to D4</t>
  </si>
  <si>
    <t>Quanity Ordered D2 to C4</t>
  </si>
  <si>
    <t>Quanity Ordered D3 to C1</t>
  </si>
  <si>
    <t>Quanity Ordered D3 to C2</t>
  </si>
  <si>
    <t>Quanity Ordered D3 to C3</t>
  </si>
  <si>
    <t>Quanity Ordered D4 to C3</t>
  </si>
  <si>
    <t>Quanity Ordered D4 to C2</t>
  </si>
  <si>
    <t>Quanity Ordered D5 to M1</t>
  </si>
  <si>
    <t>Quanity Ordered D5 to M2</t>
  </si>
  <si>
    <t>Quanity Ordered D5 to M3</t>
  </si>
  <si>
    <t>Quanity Ordered D6 to M2</t>
  </si>
  <si>
    <t>Quanity Ordered D6 to M3</t>
  </si>
  <si>
    <t>Quanity Ordered M1 to D1</t>
  </si>
  <si>
    <t>Quanity Ordered M1 to M4</t>
  </si>
  <si>
    <t>Quanity Ordered M2 to M4</t>
  </si>
  <si>
    <t>Quanity Ordered M3 to D3</t>
  </si>
  <si>
    <t>Quanity Ordered M3 to D2</t>
  </si>
  <si>
    <t>Quanity Ordered M4 to D3</t>
  </si>
  <si>
    <t>Quanity Ordered M5 to C4</t>
  </si>
  <si>
    <t>Quanity Ordered S3 to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</si>
</sst>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/>
    <xf numFmtId="14" fontId="0" fillId="0" borderId="1" xfId="0" applyNumberFormat="1" applyBorder="1"/>
    <xf numFmtId="2" fontId="0" fillId="0" borderId="1" xfId="0" applyNumberFormat="1" applyBorder="1"/>
    <xf numFmtId="2" fontId="0" fillId="0" borderId="0" xfId="0" applyNumberFormat="1"/>
    <xf numFmtId="0" fontId="0" fillId="0" borderId="3" xfId="0" applyFill="1" applyBorder="1"/>
    <xf numFmtId="1" fontId="0" fillId="0" borderId="1" xfId="0" applyNumberFormat="1" applyBorder="1"/>
    <xf numFmtId="1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1" fontId="0" fillId="0" borderId="5" xfId="0" applyNumberFormat="1" applyBorder="1"/>
  </cellXfs>
  <cellStyles count="2">
    <cellStyle name="Normal" xfId="0" builtinId="0"/>
    <cellStyle name="Normal 2" xfId="1" xr:uid="{33747B20-8D88-42B7-88CF-F0C2943656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3015-3596-4FE6-949F-746F0C6D4333}">
  <dimension ref="A1:S362"/>
  <sheetViews>
    <sheetView workbookViewId="0">
      <selection activeCell="D1" sqref="D1"/>
    </sheetView>
  </sheetViews>
  <sheetFormatPr defaultRowHeight="14.5" x14ac:dyDescent="0.35"/>
  <cols>
    <col min="1" max="1" width="10.453125" bestFit="1" customWidth="1"/>
    <col min="2" max="2" width="19.81640625" bestFit="1" customWidth="1"/>
    <col min="3" max="3" width="23" style="6" bestFit="1" customWidth="1"/>
    <col min="4" max="4" width="22.81640625" bestFit="1" customWidth="1"/>
    <col min="5" max="5" width="19.81640625" bestFit="1" customWidth="1"/>
    <col min="6" max="6" width="23" bestFit="1" customWidth="1"/>
    <col min="7" max="7" width="22.81640625" bestFit="1" customWidth="1"/>
    <col min="8" max="8" width="19.81640625" bestFit="1" customWidth="1"/>
    <col min="9" max="9" width="23" bestFit="1" customWidth="1"/>
    <col min="10" max="10" width="22.81640625" bestFit="1" customWidth="1"/>
    <col min="11" max="11" width="19.81640625" bestFit="1" customWidth="1"/>
    <col min="12" max="12" width="23" bestFit="1" customWidth="1"/>
    <col min="13" max="13" width="22.81640625" bestFit="1" customWidth="1"/>
    <col min="14" max="14" width="19.81640625" bestFit="1" customWidth="1"/>
    <col min="15" max="15" width="23" bestFit="1" customWidth="1"/>
    <col min="16" max="16" width="22.81640625" bestFit="1" customWidth="1"/>
  </cols>
  <sheetData>
    <row r="1" spans="1:19" x14ac:dyDescent="0.35">
      <c r="A1" s="1" t="s">
        <v>0</v>
      </c>
      <c r="B1" s="1" t="s">
        <v>1</v>
      </c>
      <c r="C1" s="5" t="s">
        <v>2</v>
      </c>
      <c r="D1" s="1" t="s">
        <v>26</v>
      </c>
      <c r="E1" s="1" t="s">
        <v>3</v>
      </c>
      <c r="F1" s="5" t="s">
        <v>4</v>
      </c>
      <c r="G1" s="1" t="s">
        <v>30</v>
      </c>
      <c r="H1" s="1" t="s">
        <v>5</v>
      </c>
      <c r="I1" s="5" t="s">
        <v>6</v>
      </c>
      <c r="J1" s="1" t="s">
        <v>28</v>
      </c>
      <c r="K1" s="1" t="s">
        <v>7</v>
      </c>
      <c r="L1" s="5" t="s">
        <v>8</v>
      </c>
      <c r="M1" s="1" t="s">
        <v>29</v>
      </c>
      <c r="N1" s="1" t="s">
        <v>9</v>
      </c>
      <c r="O1" s="5" t="s">
        <v>10</v>
      </c>
      <c r="P1" s="1" t="s">
        <v>27</v>
      </c>
      <c r="S1" s="3"/>
    </row>
    <row r="2" spans="1:19" x14ac:dyDescent="0.35">
      <c r="A2" s="4">
        <v>44285</v>
      </c>
      <c r="B2" s="1">
        <v>0.81325999999999998</v>
      </c>
      <c r="C2" s="5">
        <v>3.92</v>
      </c>
      <c r="D2" s="1">
        <f>IF(OR(OR(B2&lt;0.5,B2&gt;1),C2&gt;=5),1,0)</f>
        <v>0</v>
      </c>
      <c r="E2" s="2">
        <v>0.77741600000000011</v>
      </c>
      <c r="F2" s="1">
        <v>4.28</v>
      </c>
      <c r="G2" s="1">
        <f>IF(OR(OR(E2&lt;0.5,E2&gt;1),F2&gt;=5),1,0)</f>
        <v>0</v>
      </c>
      <c r="H2" s="1">
        <v>0.77200899999999995</v>
      </c>
      <c r="I2" s="1">
        <v>3.95</v>
      </c>
      <c r="J2" s="1">
        <f>IF(OR(OR(H2&lt;0.5,H2&gt;1),I2&gt;=5),1,0)</f>
        <v>0</v>
      </c>
      <c r="K2" s="1">
        <v>0.794485</v>
      </c>
      <c r="L2" s="1">
        <v>3.74</v>
      </c>
      <c r="M2" s="1">
        <f>IF(OR(OR(K2&lt;0.5,K2&gt;1),L2&gt;=5),1,0)</f>
        <v>0</v>
      </c>
      <c r="N2" s="1">
        <v>1.1000000000000001</v>
      </c>
      <c r="O2" s="1">
        <v>3.95</v>
      </c>
      <c r="P2" s="1">
        <f>IF(OR(OR(N2&lt;0.5,N2&gt;1),O2&gt;=5),1,0)</f>
        <v>1</v>
      </c>
      <c r="S2" s="3"/>
    </row>
    <row r="3" spans="1:19" x14ac:dyDescent="0.35">
      <c r="A3" s="4">
        <v>44286</v>
      </c>
      <c r="B3" s="1">
        <v>0.81703700000000001</v>
      </c>
      <c r="C3" s="5">
        <v>3.84</v>
      </c>
      <c r="D3" s="1">
        <f t="shared" ref="D3:D66" si="0">IF(OR(OR(B3&lt;0.5,B3&gt;1),C3&gt;=5),1,0)</f>
        <v>0</v>
      </c>
      <c r="E3" s="2">
        <v>0.78042900000000004</v>
      </c>
      <c r="F3" s="1">
        <v>4.3500000000000005</v>
      </c>
      <c r="G3" s="1">
        <f t="shared" ref="G3:G66" si="1">IF(OR(OR(E3&lt;0.5,E3&gt;1),F3&gt;=5),1,0)</f>
        <v>0</v>
      </c>
      <c r="H3" s="1">
        <v>0.75803600000000004</v>
      </c>
      <c r="I3" s="1">
        <v>4.12</v>
      </c>
      <c r="J3" s="1">
        <f t="shared" ref="J3:J66" si="2">IF(OR(OR(H3&lt;0.5,H3&gt;1),I3&gt;=5),1,0)</f>
        <v>0</v>
      </c>
      <c r="K3" s="1">
        <v>0.79355200000000004</v>
      </c>
      <c r="L3" s="1">
        <v>3.61</v>
      </c>
      <c r="M3" s="1">
        <f t="shared" ref="M3:M66" si="3">IF(OR(OR(K3&lt;0.5,K3&gt;1),L3&gt;=5),1,0)</f>
        <v>0</v>
      </c>
      <c r="N3" s="1">
        <v>1.1499999999999999</v>
      </c>
      <c r="O3" s="1">
        <v>3.72</v>
      </c>
      <c r="P3" s="1">
        <f t="shared" ref="P3:P66" si="4">IF(OR(OR(N3&lt;0.5,N3&gt;1),O3&gt;=5),1,0)</f>
        <v>1</v>
      </c>
      <c r="R3" s="3"/>
      <c r="S3" s="3"/>
    </row>
    <row r="4" spans="1:19" x14ac:dyDescent="0.35">
      <c r="A4" s="4">
        <v>44287</v>
      </c>
      <c r="B4" s="1">
        <v>0.82023500000000005</v>
      </c>
      <c r="C4" s="5">
        <v>3.93</v>
      </c>
      <c r="D4" s="1">
        <f t="shared" si="0"/>
        <v>0</v>
      </c>
      <c r="E4" s="2">
        <v>0.78280400000000006</v>
      </c>
      <c r="F4" s="1">
        <v>4.3899999999999997</v>
      </c>
      <c r="G4" s="1">
        <f t="shared" si="1"/>
        <v>0</v>
      </c>
      <c r="H4" s="1">
        <v>0.7471540000000001</v>
      </c>
      <c r="I4" s="1">
        <v>4.13</v>
      </c>
      <c r="J4" s="1">
        <f t="shared" si="2"/>
        <v>0</v>
      </c>
      <c r="K4" s="1">
        <v>0.78959100000000004</v>
      </c>
      <c r="L4" s="1">
        <v>3.68</v>
      </c>
      <c r="M4" s="1">
        <f t="shared" si="3"/>
        <v>0</v>
      </c>
      <c r="N4" s="1">
        <v>1.2</v>
      </c>
      <c r="O4" s="1">
        <v>3.47</v>
      </c>
      <c r="P4" s="1">
        <f t="shared" si="4"/>
        <v>1</v>
      </c>
      <c r="R4" s="3"/>
      <c r="S4" s="3"/>
    </row>
    <row r="5" spans="1:19" x14ac:dyDescent="0.35">
      <c r="A5" s="4">
        <v>44288</v>
      </c>
      <c r="B5" s="1">
        <v>0.82796199999999998</v>
      </c>
      <c r="C5" s="5">
        <v>3.99</v>
      </c>
      <c r="D5" s="1">
        <f t="shared" si="0"/>
        <v>0</v>
      </c>
      <c r="E5" s="2">
        <v>0.78106500000000001</v>
      </c>
      <c r="F5" s="1">
        <v>4.45</v>
      </c>
      <c r="G5" s="1">
        <f t="shared" si="1"/>
        <v>0</v>
      </c>
      <c r="H5" s="1">
        <v>0.75114500000000006</v>
      </c>
      <c r="I5" s="1">
        <v>4.22</v>
      </c>
      <c r="J5" s="1">
        <f t="shared" si="2"/>
        <v>0</v>
      </c>
      <c r="K5" s="1">
        <v>0.79023600000000005</v>
      </c>
      <c r="L5" s="1">
        <v>3.69</v>
      </c>
      <c r="M5" s="1">
        <f t="shared" si="3"/>
        <v>0</v>
      </c>
      <c r="N5" s="1">
        <v>1.1000000000000001</v>
      </c>
      <c r="O5" s="1">
        <v>3.47</v>
      </c>
      <c r="P5" s="1">
        <f t="shared" si="4"/>
        <v>1</v>
      </c>
      <c r="R5" s="3"/>
      <c r="S5" s="3"/>
    </row>
    <row r="6" spans="1:19" x14ac:dyDescent="0.35">
      <c r="A6" s="4">
        <v>44289</v>
      </c>
      <c r="B6" s="1">
        <v>0.82668700000000006</v>
      </c>
      <c r="C6" s="5">
        <v>4</v>
      </c>
      <c r="D6" s="1">
        <f t="shared" si="0"/>
        <v>0</v>
      </c>
      <c r="E6" s="2">
        <v>0.78498400000000002</v>
      </c>
      <c r="F6" s="1">
        <v>5</v>
      </c>
      <c r="G6" s="1">
        <f t="shared" si="1"/>
        <v>1</v>
      </c>
      <c r="H6" s="1">
        <v>0.76171999999999995</v>
      </c>
      <c r="I6" s="1">
        <v>4.38</v>
      </c>
      <c r="J6" s="1">
        <f t="shared" si="2"/>
        <v>0</v>
      </c>
      <c r="K6" s="1">
        <v>0.79061999999999999</v>
      </c>
      <c r="L6" s="1">
        <v>3.7</v>
      </c>
      <c r="M6" s="1">
        <f t="shared" si="3"/>
        <v>0</v>
      </c>
      <c r="N6" s="1">
        <v>0.85411800000000004</v>
      </c>
      <c r="O6" s="1">
        <v>3.8200000000000003</v>
      </c>
      <c r="P6" s="1">
        <f t="shared" si="4"/>
        <v>0</v>
      </c>
      <c r="R6" s="3"/>
      <c r="S6" s="3"/>
    </row>
    <row r="7" spans="1:19" x14ac:dyDescent="0.35">
      <c r="A7" s="4">
        <v>44290</v>
      </c>
      <c r="B7" s="1">
        <v>0.4</v>
      </c>
      <c r="C7" s="5">
        <v>4.17</v>
      </c>
      <c r="D7" s="1">
        <f t="shared" si="0"/>
        <v>1</v>
      </c>
      <c r="E7" s="1">
        <v>0.78817800000000005</v>
      </c>
      <c r="F7" s="1">
        <v>6</v>
      </c>
      <c r="G7" s="1">
        <f t="shared" si="1"/>
        <v>1</v>
      </c>
      <c r="H7" s="1">
        <v>0.77395999999999998</v>
      </c>
      <c r="I7" s="1">
        <v>5</v>
      </c>
      <c r="J7" s="1">
        <f t="shared" si="2"/>
        <v>1</v>
      </c>
      <c r="K7" s="1">
        <v>0.79100499999999996</v>
      </c>
      <c r="L7" s="1">
        <v>3.71</v>
      </c>
      <c r="M7" s="1">
        <f t="shared" si="3"/>
        <v>0</v>
      </c>
      <c r="N7" s="1">
        <v>0.84393000000000007</v>
      </c>
      <c r="O7" s="1">
        <v>3.92</v>
      </c>
      <c r="P7" s="1">
        <f t="shared" si="4"/>
        <v>0</v>
      </c>
      <c r="R7" s="3"/>
      <c r="S7" s="3"/>
    </row>
    <row r="8" spans="1:19" x14ac:dyDescent="0.35">
      <c r="A8" s="4">
        <v>44291</v>
      </c>
      <c r="B8" s="1">
        <v>0.4</v>
      </c>
      <c r="C8" s="5">
        <v>4.08</v>
      </c>
      <c r="D8" s="1">
        <f t="shared" si="0"/>
        <v>1</v>
      </c>
      <c r="E8" s="1">
        <v>0.78777399999999997</v>
      </c>
      <c r="F8" s="1">
        <v>7</v>
      </c>
      <c r="G8" s="1">
        <f t="shared" si="1"/>
        <v>1</v>
      </c>
      <c r="H8" s="1">
        <v>0.78629400000000005</v>
      </c>
      <c r="I8" s="1">
        <v>6</v>
      </c>
      <c r="J8" s="1">
        <f t="shared" si="2"/>
        <v>1</v>
      </c>
      <c r="K8" s="1">
        <v>0.78554900000000005</v>
      </c>
      <c r="L8" s="1">
        <v>3.71</v>
      </c>
      <c r="M8" s="1">
        <f t="shared" si="3"/>
        <v>0</v>
      </c>
      <c r="N8" s="1">
        <v>0.84114800000000001</v>
      </c>
      <c r="O8" s="1">
        <v>4.03</v>
      </c>
      <c r="P8" s="1">
        <f t="shared" si="4"/>
        <v>0</v>
      </c>
      <c r="R8" s="3"/>
      <c r="S8" s="3"/>
    </row>
    <row r="9" spans="1:19" x14ac:dyDescent="0.35">
      <c r="A9" s="4">
        <v>44292</v>
      </c>
      <c r="B9" s="1">
        <v>0.4</v>
      </c>
      <c r="C9" s="5">
        <v>4.04</v>
      </c>
      <c r="D9" s="1">
        <f t="shared" si="0"/>
        <v>1</v>
      </c>
      <c r="E9" s="1">
        <v>0.78526099999999999</v>
      </c>
      <c r="F9" s="1">
        <v>5</v>
      </c>
      <c r="G9" s="1">
        <f t="shared" si="1"/>
        <v>1</v>
      </c>
      <c r="H9" s="1">
        <v>0.78592499999999998</v>
      </c>
      <c r="I9" s="1">
        <v>7</v>
      </c>
      <c r="J9" s="1">
        <f t="shared" si="2"/>
        <v>1</v>
      </c>
      <c r="K9" s="1">
        <v>0.7799330000000001</v>
      </c>
      <c r="L9" s="1">
        <v>3.79</v>
      </c>
      <c r="M9" s="1">
        <f t="shared" si="3"/>
        <v>0</v>
      </c>
      <c r="N9" s="1">
        <v>0.84192200000000006</v>
      </c>
      <c r="O9" s="1">
        <v>4.28</v>
      </c>
      <c r="P9" s="1">
        <f t="shared" si="4"/>
        <v>0</v>
      </c>
      <c r="R9" s="3"/>
      <c r="S9" s="3"/>
    </row>
    <row r="10" spans="1:19" x14ac:dyDescent="0.35">
      <c r="A10" s="4">
        <v>44293</v>
      </c>
      <c r="B10" s="1">
        <v>0.83720499999999998</v>
      </c>
      <c r="C10" s="5">
        <v>4.05</v>
      </c>
      <c r="D10" s="1">
        <f t="shared" si="0"/>
        <v>0</v>
      </c>
      <c r="E10" s="1">
        <v>0.79332999999999998</v>
      </c>
      <c r="F10" s="1">
        <v>4.38</v>
      </c>
      <c r="G10" s="1">
        <f t="shared" si="1"/>
        <v>0</v>
      </c>
      <c r="H10" s="1">
        <v>0.78113900000000003</v>
      </c>
      <c r="I10" s="1">
        <v>6</v>
      </c>
      <c r="J10" s="1">
        <f t="shared" si="2"/>
        <v>1</v>
      </c>
      <c r="K10" s="1">
        <v>0.78375100000000009</v>
      </c>
      <c r="L10" s="1">
        <v>4.03</v>
      </c>
      <c r="M10" s="1">
        <f t="shared" si="3"/>
        <v>0</v>
      </c>
      <c r="N10" s="1">
        <v>0.83220000000000005</v>
      </c>
      <c r="O10" s="1">
        <v>5</v>
      </c>
      <c r="P10" s="1">
        <f t="shared" si="4"/>
        <v>1</v>
      </c>
      <c r="R10" s="3"/>
      <c r="S10" s="3"/>
    </row>
    <row r="11" spans="1:19" x14ac:dyDescent="0.35">
      <c r="A11" s="4">
        <v>44294</v>
      </c>
      <c r="B11" s="1">
        <v>0.84775000000000011</v>
      </c>
      <c r="C11" s="5">
        <v>4.05</v>
      </c>
      <c r="D11" s="1">
        <f t="shared" si="0"/>
        <v>0</v>
      </c>
      <c r="E11" s="1">
        <v>0.79973699999999992</v>
      </c>
      <c r="F11" s="1">
        <v>4.4000000000000004</v>
      </c>
      <c r="G11" s="1">
        <f t="shared" si="1"/>
        <v>0</v>
      </c>
      <c r="H11" s="1">
        <v>0.77454200000000006</v>
      </c>
      <c r="I11" s="1">
        <v>4.12</v>
      </c>
      <c r="J11" s="1">
        <f t="shared" si="2"/>
        <v>0</v>
      </c>
      <c r="K11" s="1">
        <v>0.77810199999999996</v>
      </c>
      <c r="L11" s="1">
        <v>3.92</v>
      </c>
      <c r="M11" s="1">
        <f t="shared" si="3"/>
        <v>0</v>
      </c>
      <c r="N11" s="1">
        <v>0.83236999999999994</v>
      </c>
      <c r="O11" s="1">
        <v>5</v>
      </c>
      <c r="P11" s="1">
        <f t="shared" si="4"/>
        <v>1</v>
      </c>
      <c r="R11" s="3"/>
      <c r="S11" s="3"/>
    </row>
    <row r="12" spans="1:19" x14ac:dyDescent="0.35">
      <c r="A12" s="4">
        <v>44295</v>
      </c>
      <c r="B12" s="1">
        <v>0.85620600000000002</v>
      </c>
      <c r="C12" s="5">
        <v>4.05</v>
      </c>
      <c r="D12" s="1">
        <f t="shared" si="0"/>
        <v>0</v>
      </c>
      <c r="E12" s="1">
        <v>0.796018</v>
      </c>
      <c r="F12" s="1">
        <v>4.4400000000000004</v>
      </c>
      <c r="G12" s="1">
        <f t="shared" si="1"/>
        <v>0</v>
      </c>
      <c r="H12" s="1">
        <v>0.77474699999999996</v>
      </c>
      <c r="I12" s="1">
        <v>4.2300000000000004</v>
      </c>
      <c r="J12" s="1">
        <f t="shared" si="2"/>
        <v>0</v>
      </c>
      <c r="K12" s="1">
        <v>0.77742299999999998</v>
      </c>
      <c r="L12" s="1">
        <v>3.97</v>
      </c>
      <c r="M12" s="1">
        <f t="shared" si="3"/>
        <v>0</v>
      </c>
      <c r="N12" s="1">
        <v>0.82064099999999995</v>
      </c>
      <c r="O12" s="1">
        <v>5</v>
      </c>
      <c r="P12" s="1">
        <f t="shared" si="4"/>
        <v>1</v>
      </c>
      <c r="R12" s="3"/>
      <c r="S12" s="3"/>
    </row>
    <row r="13" spans="1:19" x14ac:dyDescent="0.35">
      <c r="A13" s="4">
        <v>44296</v>
      </c>
      <c r="B13" s="1">
        <v>0.86622100000000002</v>
      </c>
      <c r="C13" s="5">
        <v>3.95</v>
      </c>
      <c r="D13" s="1">
        <f t="shared" si="0"/>
        <v>0</v>
      </c>
      <c r="E13" s="1">
        <v>0.80811000000000011</v>
      </c>
      <c r="F13" s="1">
        <v>4.51</v>
      </c>
      <c r="G13" s="1">
        <f t="shared" si="1"/>
        <v>0</v>
      </c>
      <c r="H13" s="1">
        <v>0.77642100000000003</v>
      </c>
      <c r="I13" s="1">
        <v>4.25</v>
      </c>
      <c r="J13" s="1">
        <f t="shared" si="2"/>
        <v>0</v>
      </c>
      <c r="K13" s="1">
        <v>1.1000000000000001</v>
      </c>
      <c r="L13" s="1">
        <v>3.98</v>
      </c>
      <c r="M13" s="1">
        <f t="shared" si="3"/>
        <v>1</v>
      </c>
      <c r="N13" s="1">
        <v>0.82636500000000002</v>
      </c>
      <c r="O13" s="1">
        <v>5</v>
      </c>
      <c r="P13" s="1">
        <f t="shared" si="4"/>
        <v>1</v>
      </c>
      <c r="R13" s="3"/>
      <c r="S13" s="3"/>
    </row>
    <row r="14" spans="1:19" x14ac:dyDescent="0.35">
      <c r="A14" s="4">
        <v>44297</v>
      </c>
      <c r="B14" s="1">
        <v>0.86947000000000008</v>
      </c>
      <c r="C14" s="5">
        <v>3.7600000000000002</v>
      </c>
      <c r="D14" s="1">
        <f t="shared" si="0"/>
        <v>0</v>
      </c>
      <c r="E14" s="1">
        <v>0.81752300000000011</v>
      </c>
      <c r="F14" s="1">
        <v>4.63</v>
      </c>
      <c r="G14" s="1">
        <f t="shared" si="1"/>
        <v>0</v>
      </c>
      <c r="H14" s="1">
        <v>0.77774199999999993</v>
      </c>
      <c r="I14" s="1">
        <v>4.24</v>
      </c>
      <c r="J14" s="1">
        <f t="shared" si="2"/>
        <v>0</v>
      </c>
      <c r="K14" s="1">
        <v>1.1000000000000001</v>
      </c>
      <c r="L14" s="1">
        <v>3.97</v>
      </c>
      <c r="M14" s="1">
        <f t="shared" si="3"/>
        <v>1</v>
      </c>
      <c r="N14" s="1">
        <v>0.82232100000000008</v>
      </c>
      <c r="O14" s="1">
        <v>5</v>
      </c>
      <c r="P14" s="1">
        <f t="shared" si="4"/>
        <v>1</v>
      </c>
      <c r="R14" s="3"/>
      <c r="S14" s="3"/>
    </row>
    <row r="15" spans="1:19" x14ac:dyDescent="0.35">
      <c r="A15" s="4">
        <v>44298</v>
      </c>
      <c r="B15" s="1">
        <v>0.880996</v>
      </c>
      <c r="C15" s="5">
        <v>3.73</v>
      </c>
      <c r="D15" s="1">
        <f t="shared" si="0"/>
        <v>0</v>
      </c>
      <c r="E15" s="1">
        <v>0.8234220000000001</v>
      </c>
      <c r="F15" s="1">
        <v>4.7</v>
      </c>
      <c r="G15" s="1">
        <f t="shared" si="1"/>
        <v>0</v>
      </c>
      <c r="H15" s="1">
        <v>0.77130600000000005</v>
      </c>
      <c r="I15" s="1">
        <v>4.26</v>
      </c>
      <c r="J15" s="1">
        <f t="shared" si="2"/>
        <v>0</v>
      </c>
      <c r="K15" s="1">
        <v>1.2</v>
      </c>
      <c r="L15" s="1">
        <v>4.05</v>
      </c>
      <c r="M15" s="1">
        <f t="shared" si="3"/>
        <v>1</v>
      </c>
      <c r="N15" s="1">
        <v>0.81859999999999999</v>
      </c>
      <c r="O15" s="1">
        <v>4.66</v>
      </c>
      <c r="P15" s="1">
        <f t="shared" si="4"/>
        <v>0</v>
      </c>
      <c r="R15" s="3"/>
      <c r="S15" s="3"/>
    </row>
    <row r="16" spans="1:19" x14ac:dyDescent="0.35">
      <c r="A16" s="4">
        <v>44299</v>
      </c>
      <c r="B16" s="1">
        <v>0.87994000000000006</v>
      </c>
      <c r="C16" s="5">
        <v>3.92</v>
      </c>
      <c r="D16" s="1">
        <f t="shared" si="0"/>
        <v>0</v>
      </c>
      <c r="E16" s="1">
        <v>0.82829600000000003</v>
      </c>
      <c r="F16" s="1">
        <v>4.72</v>
      </c>
      <c r="G16" s="1">
        <f t="shared" si="1"/>
        <v>0</v>
      </c>
      <c r="H16" s="1">
        <v>0.77091500000000002</v>
      </c>
      <c r="I16" s="1">
        <v>4.16</v>
      </c>
      <c r="J16" s="1">
        <f t="shared" si="2"/>
        <v>0</v>
      </c>
      <c r="K16" s="1">
        <v>1.1000000000000001</v>
      </c>
      <c r="L16" s="1">
        <v>4.0999999999999996</v>
      </c>
      <c r="M16" s="1">
        <f t="shared" si="3"/>
        <v>1</v>
      </c>
      <c r="N16" s="1">
        <v>0.81804599999999994</v>
      </c>
      <c r="O16" s="1">
        <v>4.74</v>
      </c>
      <c r="P16" s="1">
        <f t="shared" si="4"/>
        <v>0</v>
      </c>
      <c r="R16" s="3"/>
      <c r="S16" s="3"/>
    </row>
    <row r="17" spans="1:19" x14ac:dyDescent="0.35">
      <c r="A17" s="4">
        <v>44300</v>
      </c>
      <c r="B17" s="1">
        <v>0.87588500000000002</v>
      </c>
      <c r="C17" s="5">
        <v>5</v>
      </c>
      <c r="D17" s="1">
        <f t="shared" si="0"/>
        <v>1</v>
      </c>
      <c r="E17" s="1">
        <v>0.83289599999999997</v>
      </c>
      <c r="F17" s="1">
        <v>4.7</v>
      </c>
      <c r="G17" s="1">
        <f t="shared" si="1"/>
        <v>0</v>
      </c>
      <c r="H17" s="1">
        <v>0.76932299999999998</v>
      </c>
      <c r="I17" s="1">
        <v>3.97</v>
      </c>
      <c r="J17" s="1">
        <f t="shared" si="2"/>
        <v>0</v>
      </c>
      <c r="K17" s="1">
        <v>0.76935000000000009</v>
      </c>
      <c r="L17" s="1">
        <v>4.0999999999999996</v>
      </c>
      <c r="M17" s="1">
        <f t="shared" si="3"/>
        <v>0</v>
      </c>
      <c r="N17" s="1">
        <v>0.816631</v>
      </c>
      <c r="O17" s="1">
        <v>4.76</v>
      </c>
      <c r="P17" s="1">
        <f t="shared" si="4"/>
        <v>0</v>
      </c>
      <c r="R17" s="3"/>
      <c r="S17" s="3"/>
    </row>
    <row r="18" spans="1:19" x14ac:dyDescent="0.35">
      <c r="A18" s="4">
        <v>44301</v>
      </c>
      <c r="B18" s="1">
        <v>0.87870199999999998</v>
      </c>
      <c r="C18" s="5">
        <v>5</v>
      </c>
      <c r="D18" s="1">
        <f t="shared" si="0"/>
        <v>1</v>
      </c>
      <c r="E18" s="1">
        <v>1.1000000000000001</v>
      </c>
      <c r="F18" s="1">
        <v>4.68</v>
      </c>
      <c r="G18" s="1">
        <f t="shared" si="1"/>
        <v>1</v>
      </c>
      <c r="H18" s="1">
        <v>0.76346199999999997</v>
      </c>
      <c r="I18" s="1">
        <v>3.72</v>
      </c>
      <c r="J18" s="1">
        <f t="shared" si="2"/>
        <v>0</v>
      </c>
      <c r="K18" s="1">
        <v>0.77343500000000009</v>
      </c>
      <c r="L18" s="1">
        <v>4</v>
      </c>
      <c r="M18" s="1">
        <f t="shared" si="3"/>
        <v>0</v>
      </c>
      <c r="N18" s="1">
        <v>0.81240999999999997</v>
      </c>
      <c r="O18" s="1">
        <v>4.87</v>
      </c>
      <c r="P18" s="1">
        <f t="shared" si="4"/>
        <v>0</v>
      </c>
      <c r="R18" s="3"/>
      <c r="S18" s="3"/>
    </row>
    <row r="19" spans="1:19" x14ac:dyDescent="0.35">
      <c r="A19" s="4">
        <v>44302</v>
      </c>
      <c r="B19" s="1">
        <v>0.87547799999999998</v>
      </c>
      <c r="C19" s="5">
        <v>5</v>
      </c>
      <c r="D19" s="1">
        <f t="shared" si="0"/>
        <v>1</v>
      </c>
      <c r="E19" s="1">
        <v>1.2</v>
      </c>
      <c r="F19" s="1">
        <v>4.67</v>
      </c>
      <c r="G19" s="1">
        <f t="shared" si="1"/>
        <v>1</v>
      </c>
      <c r="H19" s="1">
        <v>1.1000000000000001</v>
      </c>
      <c r="I19" s="1">
        <v>3.46</v>
      </c>
      <c r="J19" s="1">
        <f t="shared" si="2"/>
        <v>1</v>
      </c>
      <c r="K19" s="1">
        <v>0.77560000000000007</v>
      </c>
      <c r="L19" s="1">
        <v>3.62</v>
      </c>
      <c r="M19" s="1">
        <f t="shared" si="3"/>
        <v>0</v>
      </c>
      <c r="N19" s="1">
        <v>0.82233000000000001</v>
      </c>
      <c r="O19" s="1">
        <v>4.84</v>
      </c>
      <c r="P19" s="1">
        <f t="shared" si="4"/>
        <v>0</v>
      </c>
      <c r="R19" s="3"/>
      <c r="S19" s="3"/>
    </row>
    <row r="20" spans="1:19" x14ac:dyDescent="0.35">
      <c r="A20" s="4">
        <v>44303</v>
      </c>
      <c r="B20" s="1">
        <v>0.87691100000000011</v>
      </c>
      <c r="C20" s="5">
        <v>4.28</v>
      </c>
      <c r="D20" s="1">
        <f t="shared" si="0"/>
        <v>0</v>
      </c>
      <c r="E20" s="1">
        <v>1.1000000000000001</v>
      </c>
      <c r="F20" s="1">
        <v>4.6399999999999997</v>
      </c>
      <c r="G20" s="1">
        <f t="shared" si="1"/>
        <v>1</v>
      </c>
      <c r="H20" s="1">
        <v>1.2</v>
      </c>
      <c r="I20" s="1">
        <v>3.47</v>
      </c>
      <c r="J20" s="1">
        <f t="shared" si="2"/>
        <v>1</v>
      </c>
      <c r="K20" s="1">
        <v>0.78346900000000008</v>
      </c>
      <c r="L20" s="1">
        <v>3.48</v>
      </c>
      <c r="M20" s="1">
        <f t="shared" si="3"/>
        <v>0</v>
      </c>
      <c r="N20" s="1">
        <v>0.82468999999999992</v>
      </c>
      <c r="O20" s="1">
        <v>4.78</v>
      </c>
      <c r="P20" s="1">
        <f t="shared" si="4"/>
        <v>0</v>
      </c>
      <c r="R20" s="3"/>
      <c r="S20" s="3"/>
    </row>
    <row r="21" spans="1:19" x14ac:dyDescent="0.35">
      <c r="A21" s="4">
        <v>44304</v>
      </c>
      <c r="B21" s="1">
        <v>0.87137299999999995</v>
      </c>
      <c r="C21" s="5">
        <v>4.33</v>
      </c>
      <c r="D21" s="1">
        <f t="shared" si="0"/>
        <v>0</v>
      </c>
      <c r="E21" s="1">
        <v>0.83002900000000002</v>
      </c>
      <c r="F21" s="1">
        <v>4.55</v>
      </c>
      <c r="G21" s="1">
        <f t="shared" si="1"/>
        <v>0</v>
      </c>
      <c r="H21" s="1">
        <v>1.2</v>
      </c>
      <c r="I21" s="1">
        <v>3.77</v>
      </c>
      <c r="J21" s="1">
        <f t="shared" si="2"/>
        <v>1</v>
      </c>
      <c r="K21" s="1">
        <v>0.77890199999999998</v>
      </c>
      <c r="L21" s="1">
        <v>3.65</v>
      </c>
      <c r="M21" s="1">
        <f t="shared" si="3"/>
        <v>0</v>
      </c>
      <c r="N21" s="1">
        <v>0.82024900000000001</v>
      </c>
      <c r="O21" s="1">
        <v>4.6500000000000004</v>
      </c>
      <c r="P21" s="1">
        <f t="shared" si="4"/>
        <v>0</v>
      </c>
      <c r="R21" s="3"/>
      <c r="S21" s="3"/>
    </row>
    <row r="22" spans="1:19" x14ac:dyDescent="0.35">
      <c r="A22" s="4">
        <v>44305</v>
      </c>
      <c r="B22" s="1">
        <v>0.87670599999999999</v>
      </c>
      <c r="C22" s="5">
        <v>4.37</v>
      </c>
      <c r="D22" s="1">
        <f t="shared" si="0"/>
        <v>0</v>
      </c>
      <c r="E22" s="1">
        <v>0.82903800000000005</v>
      </c>
      <c r="F22" s="1">
        <v>4.43</v>
      </c>
      <c r="G22" s="1">
        <f t="shared" si="1"/>
        <v>0</v>
      </c>
      <c r="H22" s="1">
        <v>1.1000000000000001</v>
      </c>
      <c r="I22" s="1">
        <v>3.72</v>
      </c>
      <c r="J22" s="1">
        <f t="shared" si="2"/>
        <v>1</v>
      </c>
      <c r="K22" s="1">
        <v>0.77568799999999993</v>
      </c>
      <c r="L22" s="1">
        <v>3.56</v>
      </c>
      <c r="M22" s="1">
        <f t="shared" si="3"/>
        <v>0</v>
      </c>
      <c r="N22" s="1">
        <v>1.1000000000000001</v>
      </c>
      <c r="O22" s="1">
        <v>4.53</v>
      </c>
      <c r="P22" s="1">
        <f t="shared" si="4"/>
        <v>1</v>
      </c>
      <c r="R22" s="3"/>
      <c r="S22" s="3"/>
    </row>
    <row r="23" spans="1:19" x14ac:dyDescent="0.35">
      <c r="A23" s="4">
        <v>44306</v>
      </c>
      <c r="B23" s="1">
        <v>0.88109399999999993</v>
      </c>
      <c r="C23" s="5">
        <v>4.54</v>
      </c>
      <c r="D23" s="1">
        <f t="shared" si="0"/>
        <v>0</v>
      </c>
      <c r="E23" s="1">
        <v>0.83575999999999995</v>
      </c>
      <c r="F23" s="1">
        <v>4.16</v>
      </c>
      <c r="G23" s="1">
        <f t="shared" si="1"/>
        <v>0</v>
      </c>
      <c r="H23" s="1">
        <v>0.72728899999999996</v>
      </c>
      <c r="I23" s="1">
        <v>3.63</v>
      </c>
      <c r="J23" s="1">
        <f t="shared" si="2"/>
        <v>0</v>
      </c>
      <c r="K23" s="1">
        <v>0.77639100000000005</v>
      </c>
      <c r="L23" s="1">
        <v>3.39</v>
      </c>
      <c r="M23" s="1">
        <f t="shared" si="3"/>
        <v>0</v>
      </c>
      <c r="N23" s="1">
        <v>1.1000000000000001</v>
      </c>
      <c r="O23" s="1">
        <v>4.46</v>
      </c>
      <c r="P23" s="1">
        <f t="shared" si="4"/>
        <v>1</v>
      </c>
      <c r="R23" s="3"/>
      <c r="S23" s="3"/>
    </row>
    <row r="24" spans="1:19" x14ac:dyDescent="0.35">
      <c r="A24" s="4">
        <v>44307</v>
      </c>
      <c r="B24" s="1">
        <v>0.88495699999999999</v>
      </c>
      <c r="C24" s="5">
        <v>4.6399999999999997</v>
      </c>
      <c r="D24" s="1">
        <f t="shared" si="0"/>
        <v>0</v>
      </c>
      <c r="E24" s="1">
        <v>0.45</v>
      </c>
      <c r="F24" s="1">
        <v>5</v>
      </c>
      <c r="G24" s="1">
        <f t="shared" si="1"/>
        <v>1</v>
      </c>
      <c r="H24" s="1">
        <v>0.71950800000000004</v>
      </c>
      <c r="I24" s="1">
        <v>3.5100000000000002</v>
      </c>
      <c r="J24" s="1">
        <f t="shared" si="2"/>
        <v>0</v>
      </c>
      <c r="K24" s="1">
        <v>0.77700199999999997</v>
      </c>
      <c r="L24" s="1">
        <v>3.31</v>
      </c>
      <c r="M24" s="1">
        <f t="shared" si="3"/>
        <v>0</v>
      </c>
      <c r="N24" s="1">
        <v>1.1000000000000001</v>
      </c>
      <c r="O24" s="1">
        <v>4.38</v>
      </c>
      <c r="P24" s="1">
        <f t="shared" si="4"/>
        <v>1</v>
      </c>
      <c r="R24" s="3"/>
      <c r="S24" s="3"/>
    </row>
    <row r="25" spans="1:19" x14ac:dyDescent="0.35">
      <c r="A25" s="4">
        <v>44308</v>
      </c>
      <c r="B25" s="1">
        <v>0.88266299999999998</v>
      </c>
      <c r="C25" s="5">
        <v>4.7700000000000005</v>
      </c>
      <c r="D25" s="1">
        <f t="shared" si="0"/>
        <v>0</v>
      </c>
      <c r="E25" s="1">
        <v>0.3</v>
      </c>
      <c r="F25" s="1">
        <v>6</v>
      </c>
      <c r="G25" s="1">
        <f t="shared" si="1"/>
        <v>1</v>
      </c>
      <c r="H25" s="1">
        <v>0.71339699999999995</v>
      </c>
      <c r="I25" s="1">
        <v>3.66</v>
      </c>
      <c r="J25" s="1">
        <f t="shared" si="2"/>
        <v>0</v>
      </c>
      <c r="K25" s="1">
        <v>0.77391499999999991</v>
      </c>
      <c r="L25" s="1">
        <v>3.02</v>
      </c>
      <c r="M25" s="1">
        <f t="shared" si="3"/>
        <v>0</v>
      </c>
      <c r="N25" s="1">
        <v>1.1000000000000001</v>
      </c>
      <c r="O25" s="1">
        <v>4.2700000000000005</v>
      </c>
      <c r="P25" s="1">
        <f t="shared" si="4"/>
        <v>1</v>
      </c>
      <c r="R25" s="3"/>
      <c r="S25" s="3"/>
    </row>
    <row r="26" spans="1:19" x14ac:dyDescent="0.35">
      <c r="A26" s="4">
        <v>44309</v>
      </c>
      <c r="B26" s="1">
        <v>1.1000000000000001</v>
      </c>
      <c r="C26" s="5">
        <v>4.8600000000000003</v>
      </c>
      <c r="D26" s="1">
        <f t="shared" si="0"/>
        <v>1</v>
      </c>
      <c r="E26" s="1">
        <v>0.45</v>
      </c>
      <c r="F26" s="1">
        <v>5</v>
      </c>
      <c r="G26" s="1">
        <f t="shared" si="1"/>
        <v>1</v>
      </c>
      <c r="H26" s="1">
        <v>0.71073400000000009</v>
      </c>
      <c r="I26" s="1">
        <v>3.5500000000000003</v>
      </c>
      <c r="J26" s="1">
        <f t="shared" si="2"/>
        <v>0</v>
      </c>
      <c r="K26" s="1">
        <v>0.7770220000000001</v>
      </c>
      <c r="L26" s="1">
        <v>2.93</v>
      </c>
      <c r="M26" s="1">
        <f t="shared" si="3"/>
        <v>0</v>
      </c>
      <c r="N26" s="1">
        <v>0.81692700000000007</v>
      </c>
      <c r="O26" s="1">
        <v>4.2</v>
      </c>
      <c r="P26" s="1">
        <f t="shared" si="4"/>
        <v>0</v>
      </c>
      <c r="R26" s="3"/>
      <c r="S26" s="3"/>
    </row>
    <row r="27" spans="1:19" x14ac:dyDescent="0.35">
      <c r="A27" s="4">
        <v>44310</v>
      </c>
      <c r="B27" s="1">
        <v>1.2</v>
      </c>
      <c r="C27" s="5">
        <v>4.87</v>
      </c>
      <c r="D27" s="1">
        <f t="shared" si="0"/>
        <v>1</v>
      </c>
      <c r="E27" s="1">
        <v>0.84402100000000002</v>
      </c>
      <c r="F27" s="1">
        <v>3.63</v>
      </c>
      <c r="G27" s="1">
        <f t="shared" si="1"/>
        <v>0</v>
      </c>
      <c r="H27" s="1">
        <v>0.70831299999999997</v>
      </c>
      <c r="I27" s="1">
        <v>3.41</v>
      </c>
      <c r="J27" s="1">
        <f t="shared" si="2"/>
        <v>0</v>
      </c>
      <c r="K27" s="1">
        <v>0.77887400000000007</v>
      </c>
      <c r="L27" s="1">
        <v>2.83</v>
      </c>
      <c r="M27" s="1">
        <f t="shared" si="3"/>
        <v>0</v>
      </c>
      <c r="N27" s="1">
        <v>0.80874600000000008</v>
      </c>
      <c r="O27" s="1">
        <v>4.24</v>
      </c>
      <c r="P27" s="1">
        <f t="shared" si="4"/>
        <v>0</v>
      </c>
      <c r="R27" s="3"/>
      <c r="S27" s="3"/>
    </row>
    <row r="28" spans="1:19" x14ac:dyDescent="0.35">
      <c r="A28" s="4">
        <v>44311</v>
      </c>
      <c r="B28" s="1">
        <v>1.1000000000000001</v>
      </c>
      <c r="C28" s="5">
        <v>4.8600000000000003</v>
      </c>
      <c r="D28" s="1">
        <f t="shared" si="0"/>
        <v>1</v>
      </c>
      <c r="E28" s="1">
        <v>0.84462100000000007</v>
      </c>
      <c r="F28" s="1">
        <v>3.29</v>
      </c>
      <c r="G28" s="1">
        <f t="shared" si="1"/>
        <v>0</v>
      </c>
      <c r="H28" s="1">
        <v>0.70657599999999998</v>
      </c>
      <c r="I28" s="1">
        <v>3.3200000000000003</v>
      </c>
      <c r="J28" s="1">
        <f t="shared" si="2"/>
        <v>0</v>
      </c>
      <c r="K28" s="1">
        <v>0.77948600000000001</v>
      </c>
      <c r="L28" s="1">
        <v>2.82</v>
      </c>
      <c r="M28" s="1">
        <f t="shared" si="3"/>
        <v>0</v>
      </c>
      <c r="N28" s="1">
        <v>0.79845200000000005</v>
      </c>
      <c r="O28" s="1">
        <v>4.37</v>
      </c>
      <c r="P28" s="1">
        <f t="shared" si="4"/>
        <v>0</v>
      </c>
      <c r="R28" s="3"/>
      <c r="S28" s="3"/>
    </row>
    <row r="29" spans="1:19" x14ac:dyDescent="0.35">
      <c r="A29" s="4">
        <v>44312</v>
      </c>
      <c r="B29" s="1">
        <v>0.85623300000000002</v>
      </c>
      <c r="C29" s="5">
        <v>4.9400000000000004</v>
      </c>
      <c r="D29" s="1">
        <f t="shared" si="0"/>
        <v>0</v>
      </c>
      <c r="E29" s="1">
        <v>0.84870900000000005</v>
      </c>
      <c r="F29" s="1">
        <v>3.61</v>
      </c>
      <c r="G29" s="1">
        <f t="shared" si="1"/>
        <v>0</v>
      </c>
      <c r="H29" s="1">
        <v>0.4</v>
      </c>
      <c r="I29" s="1">
        <v>5</v>
      </c>
      <c r="J29" s="1">
        <f t="shared" si="2"/>
        <v>1</v>
      </c>
      <c r="K29" s="1">
        <v>0.78143899999999999</v>
      </c>
      <c r="L29" s="1">
        <v>2.93</v>
      </c>
      <c r="M29" s="1">
        <f t="shared" si="3"/>
        <v>0</v>
      </c>
      <c r="N29" s="1">
        <v>0.79111300000000007</v>
      </c>
      <c r="O29" s="1">
        <v>4.42</v>
      </c>
      <c r="P29" s="1">
        <f t="shared" si="4"/>
        <v>0</v>
      </c>
      <c r="R29" s="3"/>
      <c r="S29" s="3"/>
    </row>
    <row r="30" spans="1:19" x14ac:dyDescent="0.35">
      <c r="A30" s="4">
        <v>44313</v>
      </c>
      <c r="B30" s="1">
        <v>0.85962700000000003</v>
      </c>
      <c r="C30" s="5">
        <v>4.91</v>
      </c>
      <c r="D30" s="1">
        <f t="shared" si="0"/>
        <v>0</v>
      </c>
      <c r="E30" s="1">
        <v>0.84556700000000007</v>
      </c>
      <c r="F30" s="1">
        <v>3.6</v>
      </c>
      <c r="G30" s="1">
        <f t="shared" si="1"/>
        <v>0</v>
      </c>
      <c r="H30" s="1">
        <v>0.4</v>
      </c>
      <c r="I30" s="1">
        <v>6</v>
      </c>
      <c r="J30" s="1">
        <f t="shared" si="2"/>
        <v>1</v>
      </c>
      <c r="K30" s="1">
        <v>0.78364999999999996</v>
      </c>
      <c r="L30" s="1">
        <v>2.95</v>
      </c>
      <c r="M30" s="1">
        <f t="shared" si="3"/>
        <v>0</v>
      </c>
      <c r="N30" s="1">
        <v>0.78412300000000001</v>
      </c>
      <c r="O30" s="1">
        <v>4.62</v>
      </c>
      <c r="P30" s="1">
        <f t="shared" si="4"/>
        <v>0</v>
      </c>
      <c r="R30" s="3"/>
      <c r="S30" s="3"/>
    </row>
    <row r="31" spans="1:19" x14ac:dyDescent="0.35">
      <c r="A31" s="4">
        <v>44314</v>
      </c>
      <c r="B31" s="1">
        <v>0.85847399999999996</v>
      </c>
      <c r="C31" s="5">
        <v>4.8899999999999997</v>
      </c>
      <c r="D31" s="1">
        <f t="shared" si="0"/>
        <v>0</v>
      </c>
      <c r="E31" s="1">
        <v>0.84742500000000009</v>
      </c>
      <c r="F31" s="1">
        <v>3.59</v>
      </c>
      <c r="G31" s="1">
        <f t="shared" si="1"/>
        <v>0</v>
      </c>
      <c r="H31" s="1">
        <v>0.3</v>
      </c>
      <c r="I31" s="1">
        <v>6</v>
      </c>
      <c r="J31" s="1">
        <f t="shared" si="2"/>
        <v>1</v>
      </c>
      <c r="K31" s="1">
        <v>0.78886200000000006</v>
      </c>
      <c r="L31" s="1">
        <v>2.96</v>
      </c>
      <c r="M31" s="1">
        <f t="shared" si="3"/>
        <v>0</v>
      </c>
      <c r="N31" s="1">
        <v>0.77758300000000002</v>
      </c>
      <c r="O31" s="1">
        <v>4.6500000000000004</v>
      </c>
      <c r="P31" s="1">
        <f t="shared" si="4"/>
        <v>0</v>
      </c>
      <c r="R31" s="3"/>
      <c r="S31" s="3"/>
    </row>
    <row r="32" spans="1:19" x14ac:dyDescent="0.35">
      <c r="A32" s="4">
        <v>44315</v>
      </c>
      <c r="B32" s="1">
        <v>0.85462900000000008</v>
      </c>
      <c r="C32" s="5">
        <v>4.8500000000000005</v>
      </c>
      <c r="D32" s="1">
        <f t="shared" si="0"/>
        <v>0</v>
      </c>
      <c r="E32" s="1">
        <v>0.84924200000000005</v>
      </c>
      <c r="F32" s="1">
        <v>3.65</v>
      </c>
      <c r="G32" s="1">
        <f t="shared" si="1"/>
        <v>0</v>
      </c>
      <c r="H32" s="1">
        <v>0.4</v>
      </c>
      <c r="I32" s="1">
        <v>5</v>
      </c>
      <c r="J32" s="1">
        <f t="shared" si="2"/>
        <v>1</v>
      </c>
      <c r="K32" s="1">
        <v>0.78483199999999997</v>
      </c>
      <c r="L32" s="1">
        <v>3.12</v>
      </c>
      <c r="M32" s="1">
        <f t="shared" si="3"/>
        <v>0</v>
      </c>
      <c r="N32" s="1">
        <v>0.77156899999999995</v>
      </c>
      <c r="O32" s="1">
        <v>4.72</v>
      </c>
      <c r="P32" s="1">
        <f t="shared" si="4"/>
        <v>0</v>
      </c>
      <c r="R32" s="3"/>
      <c r="S32" s="3"/>
    </row>
    <row r="33" spans="1:19" x14ac:dyDescent="0.35">
      <c r="A33" s="4">
        <v>44316</v>
      </c>
      <c r="B33" s="1">
        <v>0.84536800000000001</v>
      </c>
      <c r="C33" s="5">
        <v>4.66</v>
      </c>
      <c r="D33" s="1">
        <f t="shared" si="0"/>
        <v>0</v>
      </c>
      <c r="E33" s="1">
        <v>0.85288900000000001</v>
      </c>
      <c r="F33" s="1">
        <v>3.77</v>
      </c>
      <c r="G33" s="1">
        <f t="shared" si="1"/>
        <v>0</v>
      </c>
      <c r="H33" s="1">
        <v>0.67882300000000007</v>
      </c>
      <c r="I33" s="1">
        <v>4.01</v>
      </c>
      <c r="J33" s="1">
        <f t="shared" si="2"/>
        <v>0</v>
      </c>
      <c r="K33" s="1">
        <v>0.79450799999999999</v>
      </c>
      <c r="L33" s="1">
        <v>3.34</v>
      </c>
      <c r="M33" s="1">
        <f t="shared" si="3"/>
        <v>0</v>
      </c>
      <c r="N33" s="1">
        <v>0.77339600000000008</v>
      </c>
      <c r="O33" s="1">
        <v>4.74</v>
      </c>
      <c r="P33" s="1">
        <f t="shared" si="4"/>
        <v>0</v>
      </c>
      <c r="R33" s="3"/>
      <c r="S33" s="3"/>
    </row>
    <row r="34" spans="1:19" x14ac:dyDescent="0.35">
      <c r="A34" s="4">
        <v>44317</v>
      </c>
      <c r="B34" s="1">
        <v>0.84486900000000009</v>
      </c>
      <c r="C34" s="5">
        <v>4.5600000000000005</v>
      </c>
      <c r="D34" s="1">
        <f t="shared" si="0"/>
        <v>0</v>
      </c>
      <c r="E34" s="1">
        <v>0.8581430000000001</v>
      </c>
      <c r="F34" s="1">
        <v>3.88</v>
      </c>
      <c r="G34" s="1">
        <f t="shared" si="1"/>
        <v>0</v>
      </c>
      <c r="H34" s="1">
        <v>0.69504699999999997</v>
      </c>
      <c r="I34" s="1">
        <v>3.67</v>
      </c>
      <c r="J34" s="1">
        <f t="shared" si="2"/>
        <v>0</v>
      </c>
      <c r="K34" s="1">
        <v>0.79260600000000003</v>
      </c>
      <c r="L34" s="1">
        <v>3.52</v>
      </c>
      <c r="M34" s="1">
        <f t="shared" si="3"/>
        <v>0</v>
      </c>
      <c r="N34" s="1">
        <v>0.77798500000000004</v>
      </c>
      <c r="O34" s="1">
        <v>4.71</v>
      </c>
      <c r="P34" s="1">
        <f t="shared" si="4"/>
        <v>0</v>
      </c>
      <c r="R34" s="3"/>
      <c r="S34" s="3"/>
    </row>
    <row r="35" spans="1:19" x14ac:dyDescent="0.35">
      <c r="A35" s="4">
        <v>44318</v>
      </c>
      <c r="B35" s="1">
        <v>0.83645100000000006</v>
      </c>
      <c r="C35" s="5">
        <v>6</v>
      </c>
      <c r="D35" s="1">
        <f t="shared" si="0"/>
        <v>1</v>
      </c>
      <c r="E35" s="1">
        <v>0.4</v>
      </c>
      <c r="F35" s="1">
        <v>3.89</v>
      </c>
      <c r="G35" s="1">
        <f t="shared" si="1"/>
        <v>1</v>
      </c>
      <c r="H35" s="1">
        <v>0.69421400000000011</v>
      </c>
      <c r="I35" s="1">
        <v>3.69</v>
      </c>
      <c r="J35" s="1">
        <f t="shared" si="2"/>
        <v>0</v>
      </c>
      <c r="K35" s="1">
        <v>0.79517599999999999</v>
      </c>
      <c r="L35" s="1">
        <v>3.93</v>
      </c>
      <c r="M35" s="1">
        <f t="shared" si="3"/>
        <v>0</v>
      </c>
      <c r="N35" s="1">
        <v>0.78562700000000008</v>
      </c>
      <c r="O35" s="1">
        <v>4.6500000000000004</v>
      </c>
      <c r="P35" s="1">
        <f t="shared" si="4"/>
        <v>0</v>
      </c>
      <c r="R35" s="3"/>
      <c r="S35" s="3"/>
    </row>
    <row r="36" spans="1:19" x14ac:dyDescent="0.35">
      <c r="A36" s="4">
        <v>44319</v>
      </c>
      <c r="B36" s="1">
        <v>0.809091</v>
      </c>
      <c r="C36" s="5">
        <v>6</v>
      </c>
      <c r="D36" s="1">
        <f t="shared" si="0"/>
        <v>1</v>
      </c>
      <c r="E36" s="1">
        <v>0.3</v>
      </c>
      <c r="F36" s="1">
        <v>3.97</v>
      </c>
      <c r="G36" s="1">
        <f t="shared" si="1"/>
        <v>1</v>
      </c>
      <c r="H36" s="1">
        <v>0.70035899999999995</v>
      </c>
      <c r="I36" s="1">
        <v>3.58</v>
      </c>
      <c r="J36" s="1">
        <f t="shared" si="2"/>
        <v>0</v>
      </c>
      <c r="K36" s="1">
        <v>0.79883099999999996</v>
      </c>
      <c r="L36" s="1">
        <v>4.07</v>
      </c>
      <c r="M36" s="1">
        <f t="shared" si="3"/>
        <v>0</v>
      </c>
      <c r="N36" s="1">
        <v>0.78763300000000003</v>
      </c>
      <c r="O36" s="1">
        <v>4.55</v>
      </c>
      <c r="P36" s="1">
        <f t="shared" si="4"/>
        <v>0</v>
      </c>
      <c r="R36" s="3"/>
      <c r="S36" s="3"/>
    </row>
    <row r="37" spans="1:19" x14ac:dyDescent="0.35">
      <c r="A37" s="4">
        <v>44320</v>
      </c>
      <c r="B37" s="1">
        <v>0.77064800000000011</v>
      </c>
      <c r="C37" s="5">
        <v>5</v>
      </c>
      <c r="D37" s="1">
        <f t="shared" si="0"/>
        <v>1</v>
      </c>
      <c r="E37" s="1">
        <v>0.2</v>
      </c>
      <c r="F37" s="1">
        <v>3.97</v>
      </c>
      <c r="G37" s="1">
        <f t="shared" si="1"/>
        <v>1</v>
      </c>
      <c r="H37" s="1">
        <v>0.70837000000000006</v>
      </c>
      <c r="I37" s="1">
        <v>3.4</v>
      </c>
      <c r="J37" s="1">
        <f t="shared" si="2"/>
        <v>0</v>
      </c>
      <c r="K37" s="1">
        <v>0.79913100000000004</v>
      </c>
      <c r="L37" s="1">
        <v>4.1500000000000004</v>
      </c>
      <c r="M37" s="1">
        <f t="shared" si="3"/>
        <v>0</v>
      </c>
      <c r="N37" s="1">
        <v>1.1000000000000001</v>
      </c>
      <c r="O37" s="1">
        <v>5</v>
      </c>
      <c r="P37" s="1">
        <f t="shared" si="4"/>
        <v>1</v>
      </c>
      <c r="R37" s="3"/>
      <c r="S37" s="3"/>
    </row>
    <row r="38" spans="1:19" x14ac:dyDescent="0.35">
      <c r="A38" s="4">
        <v>44321</v>
      </c>
      <c r="B38" s="1">
        <v>0.75296300000000005</v>
      </c>
      <c r="C38" s="5">
        <v>4.0999999999999996</v>
      </c>
      <c r="D38" s="1">
        <f t="shared" si="0"/>
        <v>0</v>
      </c>
      <c r="E38" s="1">
        <v>0.4</v>
      </c>
      <c r="F38" s="1">
        <v>3.97</v>
      </c>
      <c r="G38" s="1">
        <f t="shared" si="1"/>
        <v>1</v>
      </c>
      <c r="H38" s="1">
        <v>0.71725499999999998</v>
      </c>
      <c r="I38" s="1">
        <v>3.2</v>
      </c>
      <c r="J38" s="1">
        <f t="shared" si="2"/>
        <v>0</v>
      </c>
      <c r="K38" s="1">
        <v>0.80341099999999999</v>
      </c>
      <c r="L38" s="1">
        <v>4.22</v>
      </c>
      <c r="M38" s="1">
        <f t="shared" si="3"/>
        <v>0</v>
      </c>
      <c r="N38" s="1">
        <v>1.2</v>
      </c>
      <c r="O38" s="1">
        <v>6</v>
      </c>
      <c r="P38" s="1">
        <f t="shared" si="4"/>
        <v>1</v>
      </c>
      <c r="R38" s="3"/>
      <c r="S38" s="3"/>
    </row>
    <row r="39" spans="1:19" x14ac:dyDescent="0.35">
      <c r="A39" s="4">
        <v>44322</v>
      </c>
      <c r="B39" s="1">
        <v>0.73035799999999995</v>
      </c>
      <c r="C39" s="5">
        <v>4.26</v>
      </c>
      <c r="D39" s="1">
        <f t="shared" si="0"/>
        <v>0</v>
      </c>
      <c r="E39" s="1">
        <v>0.837897</v>
      </c>
      <c r="F39" s="1">
        <v>3.92</v>
      </c>
      <c r="G39" s="1">
        <f t="shared" si="1"/>
        <v>0</v>
      </c>
      <c r="H39" s="1">
        <v>0.72279199999999999</v>
      </c>
      <c r="I39" s="1">
        <v>3.3000000000000003</v>
      </c>
      <c r="J39" s="1">
        <f t="shared" si="2"/>
        <v>0</v>
      </c>
      <c r="K39" s="1">
        <v>0.80662000000000011</v>
      </c>
      <c r="L39" s="1">
        <v>4.32</v>
      </c>
      <c r="M39" s="1">
        <f t="shared" si="3"/>
        <v>0</v>
      </c>
      <c r="N39" s="1">
        <v>1.2</v>
      </c>
      <c r="O39" s="1">
        <v>6</v>
      </c>
      <c r="P39" s="1">
        <f t="shared" si="4"/>
        <v>1</v>
      </c>
      <c r="R39" s="3"/>
      <c r="S39" s="3"/>
    </row>
    <row r="40" spans="1:19" x14ac:dyDescent="0.35">
      <c r="A40" s="4">
        <v>44323</v>
      </c>
      <c r="B40" s="1">
        <v>0.71925399999999995</v>
      </c>
      <c r="C40" s="5">
        <v>4.46</v>
      </c>
      <c r="D40" s="1">
        <f t="shared" si="0"/>
        <v>0</v>
      </c>
      <c r="E40" s="1">
        <v>0.84642200000000001</v>
      </c>
      <c r="F40" s="1">
        <v>3.96</v>
      </c>
      <c r="G40" s="1">
        <f t="shared" si="1"/>
        <v>0</v>
      </c>
      <c r="H40" s="1">
        <v>0.73352800000000007</v>
      </c>
      <c r="I40" s="1">
        <v>3.5100000000000002</v>
      </c>
      <c r="J40" s="1">
        <f t="shared" si="2"/>
        <v>0</v>
      </c>
      <c r="K40" s="1">
        <v>0.80953799999999998</v>
      </c>
      <c r="L40" s="1">
        <v>4.45</v>
      </c>
      <c r="M40" s="1">
        <f t="shared" si="3"/>
        <v>0</v>
      </c>
      <c r="N40" s="1">
        <v>1.1000000000000001</v>
      </c>
      <c r="O40" s="1">
        <v>5</v>
      </c>
      <c r="P40" s="1">
        <f t="shared" si="4"/>
        <v>1</v>
      </c>
      <c r="R40" s="3"/>
      <c r="S40" s="3"/>
    </row>
    <row r="41" spans="1:19" x14ac:dyDescent="0.35">
      <c r="A41" s="4">
        <v>44324</v>
      </c>
      <c r="B41" s="1">
        <v>0.4</v>
      </c>
      <c r="C41" s="5">
        <v>4.67</v>
      </c>
      <c r="D41" s="1">
        <f t="shared" si="0"/>
        <v>1</v>
      </c>
      <c r="E41" s="1">
        <v>0.84489300000000001</v>
      </c>
      <c r="F41" s="1">
        <v>3.95</v>
      </c>
      <c r="G41" s="1">
        <f t="shared" si="1"/>
        <v>0</v>
      </c>
      <c r="H41" s="1">
        <v>0.73872900000000008</v>
      </c>
      <c r="I41" s="1">
        <v>3.7800000000000002</v>
      </c>
      <c r="J41" s="1">
        <f t="shared" si="2"/>
        <v>0</v>
      </c>
      <c r="K41" s="1">
        <v>0.82154899999999997</v>
      </c>
      <c r="L41" s="1">
        <v>4.55</v>
      </c>
      <c r="M41" s="1">
        <f t="shared" si="3"/>
        <v>0</v>
      </c>
      <c r="N41" s="1">
        <v>0.78740900000000003</v>
      </c>
      <c r="O41" s="1">
        <v>4.49</v>
      </c>
      <c r="P41" s="1">
        <f t="shared" si="4"/>
        <v>0</v>
      </c>
      <c r="R41" s="3"/>
      <c r="S41" s="3"/>
    </row>
    <row r="42" spans="1:19" x14ac:dyDescent="0.35">
      <c r="A42" s="4">
        <v>44325</v>
      </c>
      <c r="B42" s="1">
        <v>0.3</v>
      </c>
      <c r="C42" s="5">
        <v>4.6399999999999997</v>
      </c>
      <c r="D42" s="1">
        <f t="shared" si="0"/>
        <v>1</v>
      </c>
      <c r="E42" s="1">
        <v>0.84343900000000005</v>
      </c>
      <c r="F42" s="1">
        <v>3.69</v>
      </c>
      <c r="G42" s="1">
        <f t="shared" si="1"/>
        <v>0</v>
      </c>
      <c r="H42" s="1">
        <v>1.1000000000000001</v>
      </c>
      <c r="I42" s="1">
        <v>6</v>
      </c>
      <c r="J42" s="1">
        <f t="shared" si="2"/>
        <v>1</v>
      </c>
      <c r="K42" s="1">
        <v>0.82460500000000003</v>
      </c>
      <c r="L42" s="1">
        <v>5</v>
      </c>
      <c r="M42" s="1">
        <f t="shared" si="3"/>
        <v>1</v>
      </c>
      <c r="N42" s="1">
        <v>0.78099200000000002</v>
      </c>
      <c r="O42" s="1">
        <v>4.42</v>
      </c>
      <c r="P42" s="1">
        <f t="shared" si="4"/>
        <v>0</v>
      </c>
      <c r="R42" s="3"/>
      <c r="S42" s="3"/>
    </row>
    <row r="43" spans="1:19" x14ac:dyDescent="0.35">
      <c r="A43" s="4">
        <v>44326</v>
      </c>
      <c r="B43" s="1">
        <v>0.4</v>
      </c>
      <c r="C43" s="5">
        <v>4.66</v>
      </c>
      <c r="D43" s="1">
        <f t="shared" si="0"/>
        <v>1</v>
      </c>
      <c r="E43" s="1">
        <v>0.82998000000000005</v>
      </c>
      <c r="F43" s="1">
        <v>3.75</v>
      </c>
      <c r="G43" s="1">
        <f t="shared" si="1"/>
        <v>0</v>
      </c>
      <c r="H43" s="1">
        <v>1.2</v>
      </c>
      <c r="I43" s="1">
        <v>7</v>
      </c>
      <c r="J43" s="1">
        <f t="shared" si="2"/>
        <v>1</v>
      </c>
      <c r="K43" s="1">
        <v>0.82899699999999998</v>
      </c>
      <c r="L43" s="1">
        <v>6</v>
      </c>
      <c r="M43" s="1">
        <f t="shared" si="3"/>
        <v>1</v>
      </c>
      <c r="N43" s="1">
        <v>0.78677700000000006</v>
      </c>
      <c r="O43" s="1">
        <v>4.2700000000000005</v>
      </c>
      <c r="P43" s="1">
        <f t="shared" si="4"/>
        <v>0</v>
      </c>
      <c r="R43" s="3"/>
      <c r="S43" s="3"/>
    </row>
    <row r="44" spans="1:19" x14ac:dyDescent="0.35">
      <c r="A44" s="4">
        <v>44327</v>
      </c>
      <c r="B44" s="1">
        <v>0.72898499999999999</v>
      </c>
      <c r="C44" s="5">
        <v>4.74</v>
      </c>
      <c r="D44" s="1">
        <f t="shared" si="0"/>
        <v>0</v>
      </c>
      <c r="E44" s="1">
        <v>0.83011000000000001</v>
      </c>
      <c r="F44" s="1">
        <v>3.89</v>
      </c>
      <c r="G44" s="1">
        <f t="shared" si="1"/>
        <v>0</v>
      </c>
      <c r="H44" s="1">
        <v>1.2</v>
      </c>
      <c r="I44" s="1">
        <v>7</v>
      </c>
      <c r="J44" s="1">
        <f t="shared" si="2"/>
        <v>1</v>
      </c>
      <c r="K44" s="1">
        <v>0.82648300000000008</v>
      </c>
      <c r="L44" s="1">
        <v>6</v>
      </c>
      <c r="M44" s="1">
        <f t="shared" si="3"/>
        <v>1</v>
      </c>
      <c r="N44" s="1">
        <v>0.7930020000000001</v>
      </c>
      <c r="O44" s="1">
        <v>4.2300000000000004</v>
      </c>
      <c r="P44" s="1">
        <f t="shared" si="4"/>
        <v>0</v>
      </c>
      <c r="R44" s="3"/>
      <c r="S44" s="3"/>
    </row>
    <row r="45" spans="1:19" x14ac:dyDescent="0.35">
      <c r="A45" s="4">
        <v>44328</v>
      </c>
      <c r="B45" s="1">
        <v>0.73581500000000011</v>
      </c>
      <c r="C45" s="5">
        <v>4.62</v>
      </c>
      <c r="D45" s="1">
        <f t="shared" si="0"/>
        <v>0</v>
      </c>
      <c r="E45" s="1">
        <v>0.83107200000000003</v>
      </c>
      <c r="F45" s="1">
        <v>5</v>
      </c>
      <c r="G45" s="1">
        <f t="shared" si="1"/>
        <v>1</v>
      </c>
      <c r="H45" s="1">
        <v>1.1000000000000001</v>
      </c>
      <c r="I45" s="1">
        <v>6</v>
      </c>
      <c r="J45" s="1">
        <f t="shared" si="2"/>
        <v>1</v>
      </c>
      <c r="K45" s="1">
        <v>0.82809200000000005</v>
      </c>
      <c r="L45" s="1">
        <v>5</v>
      </c>
      <c r="M45" s="1">
        <f t="shared" si="3"/>
        <v>1</v>
      </c>
      <c r="N45" s="1">
        <v>0.79535500000000003</v>
      </c>
      <c r="O45" s="1">
        <v>4.22</v>
      </c>
      <c r="P45" s="1">
        <f t="shared" si="4"/>
        <v>0</v>
      </c>
      <c r="R45" s="3"/>
      <c r="S45" s="3"/>
    </row>
    <row r="46" spans="1:19" x14ac:dyDescent="0.35">
      <c r="A46" s="4">
        <v>44329</v>
      </c>
      <c r="B46" s="1">
        <v>0.74691300000000005</v>
      </c>
      <c r="C46" s="5">
        <v>4.59</v>
      </c>
      <c r="D46" s="1">
        <f t="shared" si="0"/>
        <v>0</v>
      </c>
      <c r="E46" s="1">
        <v>0.82659099999999996</v>
      </c>
      <c r="F46" s="1">
        <v>6</v>
      </c>
      <c r="G46" s="1">
        <f t="shared" si="1"/>
        <v>1</v>
      </c>
      <c r="H46" s="1">
        <v>0.77824500000000008</v>
      </c>
      <c r="I46" s="1">
        <v>4.22</v>
      </c>
      <c r="J46" s="1">
        <f t="shared" si="2"/>
        <v>0</v>
      </c>
      <c r="K46" s="1">
        <v>0.82989099999999993</v>
      </c>
      <c r="L46" s="1">
        <v>4.57</v>
      </c>
      <c r="M46" s="1">
        <f t="shared" si="3"/>
        <v>0</v>
      </c>
      <c r="N46" s="1">
        <v>0.797902</v>
      </c>
      <c r="O46" s="1">
        <v>4.37</v>
      </c>
      <c r="P46" s="1">
        <f t="shared" si="4"/>
        <v>0</v>
      </c>
      <c r="R46" s="3"/>
      <c r="S46" s="3"/>
    </row>
    <row r="47" spans="1:19" x14ac:dyDescent="0.35">
      <c r="A47" s="4">
        <v>44330</v>
      </c>
      <c r="B47" s="1">
        <v>0.74959000000000009</v>
      </c>
      <c r="C47" s="5">
        <v>4.46</v>
      </c>
      <c r="D47" s="1">
        <f t="shared" si="0"/>
        <v>0</v>
      </c>
      <c r="E47" s="1">
        <v>0.82789199999999996</v>
      </c>
      <c r="F47" s="1">
        <v>6</v>
      </c>
      <c r="G47" s="1">
        <f t="shared" si="1"/>
        <v>1</v>
      </c>
      <c r="H47" s="1">
        <v>0.78528999999999993</v>
      </c>
      <c r="I47" s="1">
        <v>4.22</v>
      </c>
      <c r="J47" s="1">
        <f t="shared" si="2"/>
        <v>0</v>
      </c>
      <c r="K47" s="1">
        <v>0.83710899999999999</v>
      </c>
      <c r="L47" s="1">
        <v>4.6000000000000005</v>
      </c>
      <c r="M47" s="1">
        <f t="shared" si="3"/>
        <v>0</v>
      </c>
      <c r="N47" s="1">
        <v>0.4</v>
      </c>
      <c r="O47" s="1">
        <v>5</v>
      </c>
      <c r="P47" s="1">
        <f t="shared" si="4"/>
        <v>1</v>
      </c>
      <c r="R47" s="3"/>
      <c r="S47" s="3"/>
    </row>
    <row r="48" spans="1:19" x14ac:dyDescent="0.35">
      <c r="A48" s="4">
        <v>44331</v>
      </c>
      <c r="B48" s="1">
        <v>0.75046199999999996</v>
      </c>
      <c r="C48" s="5">
        <v>4.3500000000000005</v>
      </c>
      <c r="D48" s="1">
        <f t="shared" si="0"/>
        <v>0</v>
      </c>
      <c r="E48" s="1">
        <v>0.82955299999999998</v>
      </c>
      <c r="F48" s="1">
        <v>5</v>
      </c>
      <c r="G48" s="1">
        <f t="shared" si="1"/>
        <v>1</v>
      </c>
      <c r="H48" s="1">
        <v>0.78769099999999992</v>
      </c>
      <c r="I48" s="1">
        <v>4.21</v>
      </c>
      <c r="J48" s="1">
        <f t="shared" si="2"/>
        <v>0</v>
      </c>
      <c r="K48" s="1">
        <v>1.1000000000000001</v>
      </c>
      <c r="L48" s="1">
        <v>4.68</v>
      </c>
      <c r="M48" s="1">
        <f t="shared" si="3"/>
        <v>1</v>
      </c>
      <c r="N48" s="1">
        <v>0.3</v>
      </c>
      <c r="O48" s="1">
        <v>5</v>
      </c>
      <c r="P48" s="1">
        <f t="shared" si="4"/>
        <v>1</v>
      </c>
      <c r="R48" s="3"/>
      <c r="S48" s="3"/>
    </row>
    <row r="49" spans="1:19" x14ac:dyDescent="0.35">
      <c r="A49" s="4">
        <v>44332</v>
      </c>
      <c r="B49" s="1">
        <v>0.75853899999999996</v>
      </c>
      <c r="C49" s="5">
        <v>4.17</v>
      </c>
      <c r="D49" s="1">
        <f t="shared" si="0"/>
        <v>0</v>
      </c>
      <c r="E49" s="1">
        <v>0.82609200000000005</v>
      </c>
      <c r="F49" s="1">
        <v>3.06</v>
      </c>
      <c r="G49" s="1">
        <f t="shared" si="1"/>
        <v>0</v>
      </c>
      <c r="H49" s="1">
        <v>0.79055000000000009</v>
      </c>
      <c r="I49" s="1">
        <v>4.22</v>
      </c>
      <c r="J49" s="1">
        <f t="shared" si="2"/>
        <v>0</v>
      </c>
      <c r="K49" s="1">
        <v>1.3</v>
      </c>
      <c r="L49" s="1">
        <v>4.67</v>
      </c>
      <c r="M49" s="1">
        <f t="shared" si="3"/>
        <v>1</v>
      </c>
      <c r="N49" s="1">
        <v>0.3</v>
      </c>
      <c r="O49" s="1">
        <v>5</v>
      </c>
      <c r="P49" s="1">
        <f t="shared" si="4"/>
        <v>1</v>
      </c>
      <c r="R49" s="3"/>
      <c r="S49" s="3"/>
    </row>
    <row r="50" spans="1:19" x14ac:dyDescent="0.35">
      <c r="A50" s="4">
        <v>44333</v>
      </c>
      <c r="B50" s="1">
        <v>0.76733800000000008</v>
      </c>
      <c r="C50" s="5">
        <v>3.99</v>
      </c>
      <c r="D50" s="1">
        <f t="shared" si="0"/>
        <v>0</v>
      </c>
      <c r="E50" s="1">
        <v>0.81817400000000007</v>
      </c>
      <c r="F50" s="1">
        <v>3.06</v>
      </c>
      <c r="G50" s="1">
        <f t="shared" si="1"/>
        <v>0</v>
      </c>
      <c r="H50" s="1">
        <v>0.7908710000000001</v>
      </c>
      <c r="I50" s="1">
        <v>4.13</v>
      </c>
      <c r="J50" s="1">
        <f t="shared" si="2"/>
        <v>0</v>
      </c>
      <c r="K50" s="1">
        <v>1.4</v>
      </c>
      <c r="L50" s="1">
        <v>4.66</v>
      </c>
      <c r="M50" s="1">
        <f t="shared" si="3"/>
        <v>1</v>
      </c>
      <c r="N50" s="1">
        <v>0.4</v>
      </c>
      <c r="O50" s="1">
        <v>5</v>
      </c>
      <c r="P50" s="1">
        <f t="shared" si="4"/>
        <v>1</v>
      </c>
      <c r="R50" s="3"/>
      <c r="S50" s="3"/>
    </row>
    <row r="51" spans="1:19" x14ac:dyDescent="0.35">
      <c r="A51" s="4">
        <v>44334</v>
      </c>
      <c r="B51" s="1">
        <v>0.77777299999999994</v>
      </c>
      <c r="C51" s="5">
        <v>3.74</v>
      </c>
      <c r="D51" s="1">
        <f t="shared" si="0"/>
        <v>0</v>
      </c>
      <c r="E51" s="1">
        <v>0.79865900000000001</v>
      </c>
      <c r="F51" s="1">
        <v>3.0700000000000003</v>
      </c>
      <c r="G51" s="1">
        <f t="shared" si="1"/>
        <v>0</v>
      </c>
      <c r="H51" s="1">
        <v>0.79270799999999997</v>
      </c>
      <c r="I51" s="1">
        <v>6</v>
      </c>
      <c r="J51" s="1">
        <f t="shared" si="2"/>
        <v>1</v>
      </c>
      <c r="K51" s="1">
        <v>1.1000000000000001</v>
      </c>
      <c r="L51" s="1">
        <v>4.63</v>
      </c>
      <c r="M51" s="1">
        <f t="shared" si="3"/>
        <v>1</v>
      </c>
      <c r="N51" s="1">
        <v>0.79992200000000002</v>
      </c>
      <c r="O51" s="1">
        <v>3.96</v>
      </c>
      <c r="P51" s="1">
        <f t="shared" si="4"/>
        <v>0</v>
      </c>
      <c r="R51" s="3"/>
      <c r="S51" s="3"/>
    </row>
    <row r="52" spans="1:19" x14ac:dyDescent="0.35">
      <c r="A52" s="4">
        <v>44335</v>
      </c>
      <c r="B52" s="1">
        <v>0.4</v>
      </c>
      <c r="C52" s="5">
        <v>5</v>
      </c>
      <c r="D52" s="1">
        <f t="shared" si="0"/>
        <v>1</v>
      </c>
      <c r="E52" s="1">
        <v>0.87496700000000005</v>
      </c>
      <c r="F52" s="1">
        <v>3.18</v>
      </c>
      <c r="G52" s="1">
        <f t="shared" si="1"/>
        <v>0</v>
      </c>
      <c r="H52" s="1">
        <v>0.82298100000000007</v>
      </c>
      <c r="I52" s="1">
        <v>6</v>
      </c>
      <c r="J52" s="1">
        <f t="shared" si="2"/>
        <v>1</v>
      </c>
      <c r="K52" s="1">
        <v>0.71430700000000003</v>
      </c>
      <c r="L52" s="1">
        <v>4.62</v>
      </c>
      <c r="M52" s="1">
        <f t="shared" si="3"/>
        <v>0</v>
      </c>
      <c r="N52" s="1">
        <v>0.81325999999999998</v>
      </c>
      <c r="O52" s="1">
        <v>3.91</v>
      </c>
      <c r="P52" s="1">
        <f t="shared" si="4"/>
        <v>0</v>
      </c>
      <c r="S52" s="3"/>
    </row>
    <row r="53" spans="1:19" x14ac:dyDescent="0.35">
      <c r="A53" s="4">
        <v>44336</v>
      </c>
      <c r="B53" s="1">
        <v>0.3</v>
      </c>
      <c r="C53" s="5">
        <v>6</v>
      </c>
      <c r="D53" s="1">
        <f t="shared" si="0"/>
        <v>1</v>
      </c>
      <c r="E53" s="1">
        <v>0.87134200000000006</v>
      </c>
      <c r="F53" s="1">
        <v>3.37</v>
      </c>
      <c r="G53" s="1">
        <f t="shared" si="1"/>
        <v>0</v>
      </c>
      <c r="H53" s="1">
        <v>0.81949000000000005</v>
      </c>
      <c r="I53" s="1">
        <v>7</v>
      </c>
      <c r="J53" s="1">
        <f t="shared" si="2"/>
        <v>1</v>
      </c>
      <c r="K53" s="1">
        <v>0.71617300000000006</v>
      </c>
      <c r="L53" s="1">
        <v>4.55</v>
      </c>
      <c r="M53" s="1">
        <f t="shared" si="3"/>
        <v>0</v>
      </c>
      <c r="N53" s="1">
        <v>0.81703700000000001</v>
      </c>
      <c r="O53" s="1">
        <v>3.96</v>
      </c>
      <c r="P53" s="1">
        <f t="shared" si="4"/>
        <v>0</v>
      </c>
      <c r="S53" s="3"/>
    </row>
    <row r="54" spans="1:19" x14ac:dyDescent="0.35">
      <c r="A54" s="4">
        <v>44337</v>
      </c>
      <c r="B54" s="1">
        <v>0.4</v>
      </c>
      <c r="C54" s="5">
        <v>5</v>
      </c>
      <c r="D54" s="1">
        <f t="shared" si="0"/>
        <v>1</v>
      </c>
      <c r="E54" s="1">
        <v>0.87304900000000007</v>
      </c>
      <c r="F54" s="1">
        <v>3.68</v>
      </c>
      <c r="G54" s="1">
        <f t="shared" si="1"/>
        <v>0</v>
      </c>
      <c r="H54" s="1">
        <v>0.81911400000000001</v>
      </c>
      <c r="I54" s="1">
        <v>6</v>
      </c>
      <c r="J54" s="1">
        <f t="shared" si="2"/>
        <v>1</v>
      </c>
      <c r="K54" s="1">
        <v>0.71736099999999992</v>
      </c>
      <c r="L54" s="1">
        <v>4.57</v>
      </c>
      <c r="M54" s="1">
        <f t="shared" si="3"/>
        <v>0</v>
      </c>
      <c r="N54" s="1">
        <v>0.82023500000000005</v>
      </c>
      <c r="O54" s="1">
        <v>3.92</v>
      </c>
      <c r="P54" s="1">
        <f t="shared" si="4"/>
        <v>0</v>
      </c>
      <c r="S54" s="3"/>
    </row>
    <row r="55" spans="1:19" x14ac:dyDescent="0.35">
      <c r="A55" s="4">
        <v>44338</v>
      </c>
      <c r="B55" s="1">
        <v>0.827982</v>
      </c>
      <c r="C55" s="5">
        <v>3.5700000000000003</v>
      </c>
      <c r="D55" s="1">
        <f t="shared" si="0"/>
        <v>0</v>
      </c>
      <c r="E55" s="1">
        <v>0.87672099999999997</v>
      </c>
      <c r="F55" s="1">
        <v>3.92</v>
      </c>
      <c r="G55" s="1">
        <f t="shared" si="1"/>
        <v>0</v>
      </c>
      <c r="H55" s="1">
        <v>0.81755500000000003</v>
      </c>
      <c r="I55" s="1">
        <v>3.5700000000000003</v>
      </c>
      <c r="J55" s="1">
        <f t="shared" si="2"/>
        <v>0</v>
      </c>
      <c r="K55" s="1">
        <v>0.71913300000000013</v>
      </c>
      <c r="L55" s="1">
        <v>4.41</v>
      </c>
      <c r="M55" s="1">
        <f t="shared" si="3"/>
        <v>0</v>
      </c>
      <c r="N55" s="1">
        <v>0.82796199999999998</v>
      </c>
      <c r="O55" s="1">
        <v>4.04</v>
      </c>
      <c r="P55" s="1">
        <f t="shared" si="4"/>
        <v>0</v>
      </c>
      <c r="S55" s="3"/>
    </row>
    <row r="56" spans="1:19" x14ac:dyDescent="0.35">
      <c r="A56" s="4">
        <v>44339</v>
      </c>
      <c r="B56" s="1">
        <v>0.83301599999999998</v>
      </c>
      <c r="C56" s="5">
        <v>3.59</v>
      </c>
      <c r="D56" s="1">
        <f t="shared" si="0"/>
        <v>0</v>
      </c>
      <c r="E56" s="1">
        <v>0.88002200000000008</v>
      </c>
      <c r="F56" s="1">
        <v>4.07</v>
      </c>
      <c r="G56" s="1">
        <f t="shared" si="1"/>
        <v>0</v>
      </c>
      <c r="H56" s="1">
        <v>0.81377600000000005</v>
      </c>
      <c r="I56" s="1">
        <v>3.43</v>
      </c>
      <c r="J56" s="1">
        <f t="shared" si="2"/>
        <v>0</v>
      </c>
      <c r="K56" s="1">
        <v>0.72043599999999997</v>
      </c>
      <c r="L56" s="1">
        <v>4.38</v>
      </c>
      <c r="M56" s="1">
        <f t="shared" si="3"/>
        <v>0</v>
      </c>
      <c r="N56" s="1">
        <v>0.82668700000000006</v>
      </c>
      <c r="O56" s="1">
        <v>4.1500000000000004</v>
      </c>
      <c r="P56" s="1">
        <f t="shared" si="4"/>
        <v>0</v>
      </c>
      <c r="S56" s="3"/>
    </row>
    <row r="57" spans="1:19" x14ac:dyDescent="0.35">
      <c r="A57" s="4">
        <v>44340</v>
      </c>
      <c r="B57" s="1">
        <v>0.83646600000000004</v>
      </c>
      <c r="C57" s="5">
        <v>3.61</v>
      </c>
      <c r="D57" s="1">
        <f t="shared" si="0"/>
        <v>0</v>
      </c>
      <c r="E57" s="1">
        <v>0.87299700000000002</v>
      </c>
      <c r="F57" s="1">
        <v>5</v>
      </c>
      <c r="G57" s="1">
        <f t="shared" si="1"/>
        <v>1</v>
      </c>
      <c r="H57" s="1">
        <v>0.82343199999999994</v>
      </c>
      <c r="I57" s="1">
        <v>3.3000000000000003</v>
      </c>
      <c r="J57" s="1">
        <f t="shared" si="2"/>
        <v>0</v>
      </c>
      <c r="K57" s="1">
        <v>0.72472700000000001</v>
      </c>
      <c r="L57" s="1">
        <v>4.4000000000000004</v>
      </c>
      <c r="M57" s="1">
        <f t="shared" si="3"/>
        <v>0</v>
      </c>
      <c r="N57" s="1">
        <v>0.82712100000000011</v>
      </c>
      <c r="O57" s="1">
        <v>4.22</v>
      </c>
      <c r="P57" s="1">
        <f t="shared" si="4"/>
        <v>0</v>
      </c>
      <c r="S57" s="3"/>
    </row>
    <row r="58" spans="1:19" x14ac:dyDescent="0.35">
      <c r="A58" s="4">
        <v>44341</v>
      </c>
      <c r="B58" s="1">
        <v>0.833785</v>
      </c>
      <c r="C58" s="5">
        <v>5</v>
      </c>
      <c r="D58" s="1">
        <f t="shared" si="0"/>
        <v>1</v>
      </c>
      <c r="E58" s="1">
        <v>0.86617099999999991</v>
      </c>
      <c r="F58" s="1">
        <v>6</v>
      </c>
      <c r="G58" s="1">
        <f t="shared" si="1"/>
        <v>1</v>
      </c>
      <c r="H58" s="1">
        <v>0.82555200000000006</v>
      </c>
      <c r="I58" s="1">
        <v>3.37</v>
      </c>
      <c r="J58" s="1">
        <f t="shared" si="2"/>
        <v>0</v>
      </c>
      <c r="K58" s="1">
        <v>0.72666500000000001</v>
      </c>
      <c r="L58" s="1">
        <v>4.3600000000000003</v>
      </c>
      <c r="M58" s="1">
        <f t="shared" si="3"/>
        <v>0</v>
      </c>
      <c r="N58" s="1">
        <v>0.2</v>
      </c>
      <c r="O58" s="1">
        <v>7</v>
      </c>
      <c r="P58" s="1">
        <f t="shared" si="4"/>
        <v>1</v>
      </c>
      <c r="S58" s="3"/>
    </row>
    <row r="59" spans="1:19" x14ac:dyDescent="0.35">
      <c r="A59" s="4">
        <v>44342</v>
      </c>
      <c r="B59" s="1">
        <v>0.82657999999999998</v>
      </c>
      <c r="C59" s="5">
        <v>6</v>
      </c>
      <c r="D59" s="1">
        <f t="shared" si="0"/>
        <v>1</v>
      </c>
      <c r="E59" s="1">
        <v>0.86812900000000004</v>
      </c>
      <c r="F59" s="1">
        <v>7</v>
      </c>
      <c r="G59" s="1">
        <f t="shared" si="1"/>
        <v>1</v>
      </c>
      <c r="H59" s="1">
        <v>0.82114699999999996</v>
      </c>
      <c r="I59" s="1">
        <v>3.46</v>
      </c>
      <c r="J59" s="1">
        <f t="shared" si="2"/>
        <v>0</v>
      </c>
      <c r="K59" s="1">
        <v>0.72824600000000006</v>
      </c>
      <c r="L59" s="1">
        <v>4.1900000000000004</v>
      </c>
      <c r="M59" s="1">
        <f t="shared" si="3"/>
        <v>0</v>
      </c>
      <c r="N59" s="1">
        <v>0.1</v>
      </c>
      <c r="O59" s="1">
        <v>8</v>
      </c>
      <c r="P59" s="1">
        <f t="shared" si="4"/>
        <v>1</v>
      </c>
      <c r="S59" s="3"/>
    </row>
    <row r="60" spans="1:19" x14ac:dyDescent="0.35">
      <c r="A60" s="4">
        <v>44343</v>
      </c>
      <c r="B60" s="1">
        <v>0.81492100000000001</v>
      </c>
      <c r="C60" s="5">
        <v>5</v>
      </c>
      <c r="D60" s="1">
        <f t="shared" si="0"/>
        <v>1</v>
      </c>
      <c r="E60" s="1">
        <v>0.8711310000000001</v>
      </c>
      <c r="F60" s="1">
        <v>6</v>
      </c>
      <c r="G60" s="1">
        <f t="shared" si="1"/>
        <v>1</v>
      </c>
      <c r="H60" s="1">
        <v>0.82099100000000014</v>
      </c>
      <c r="I60" s="1">
        <v>3.58</v>
      </c>
      <c r="J60" s="1">
        <f t="shared" si="2"/>
        <v>0</v>
      </c>
      <c r="K60" s="1">
        <v>0.73295900000000003</v>
      </c>
      <c r="L60" s="1">
        <v>4.0200000000000005</v>
      </c>
      <c r="M60" s="1">
        <f t="shared" si="3"/>
        <v>0</v>
      </c>
      <c r="N60" s="1">
        <v>0.1</v>
      </c>
      <c r="O60" s="1">
        <v>8</v>
      </c>
      <c r="P60" s="1">
        <f t="shared" si="4"/>
        <v>1</v>
      </c>
      <c r="S60" s="3"/>
    </row>
    <row r="61" spans="1:19" x14ac:dyDescent="0.35">
      <c r="A61" s="4">
        <v>44344</v>
      </c>
      <c r="B61" s="1">
        <v>0.81688999999999989</v>
      </c>
      <c r="C61" s="5">
        <v>3.85</v>
      </c>
      <c r="D61" s="1">
        <f t="shared" si="0"/>
        <v>0</v>
      </c>
      <c r="E61" s="1">
        <v>0.86905100000000002</v>
      </c>
      <c r="F61" s="1">
        <v>5</v>
      </c>
      <c r="G61" s="1">
        <f t="shared" si="1"/>
        <v>1</v>
      </c>
      <c r="H61" s="1">
        <v>0.82162899999999994</v>
      </c>
      <c r="I61" s="1">
        <v>3.72</v>
      </c>
      <c r="J61" s="1">
        <f t="shared" si="2"/>
        <v>0</v>
      </c>
      <c r="K61" s="1">
        <v>0.72917100000000001</v>
      </c>
      <c r="L61" s="1">
        <v>4.01</v>
      </c>
      <c r="M61" s="1">
        <f t="shared" si="3"/>
        <v>0</v>
      </c>
      <c r="N61" s="1">
        <v>0.4</v>
      </c>
      <c r="O61" s="1">
        <v>7</v>
      </c>
      <c r="P61" s="1">
        <f t="shared" si="4"/>
        <v>1</v>
      </c>
      <c r="S61" s="3"/>
    </row>
    <row r="62" spans="1:19" x14ac:dyDescent="0.35">
      <c r="A62" s="4">
        <v>44345</v>
      </c>
      <c r="B62" s="1">
        <v>0.80240500000000003</v>
      </c>
      <c r="C62" s="5">
        <v>3.79</v>
      </c>
      <c r="D62" s="1">
        <f t="shared" si="0"/>
        <v>0</v>
      </c>
      <c r="E62" s="1">
        <v>0.86461200000000005</v>
      </c>
      <c r="F62" s="1">
        <v>4.22</v>
      </c>
      <c r="G62" s="1">
        <f t="shared" si="1"/>
        <v>0</v>
      </c>
      <c r="H62" s="1">
        <v>1.1000000000000001</v>
      </c>
      <c r="I62" s="1">
        <v>6</v>
      </c>
      <c r="J62" s="1">
        <f t="shared" si="2"/>
        <v>1</v>
      </c>
      <c r="K62" s="1">
        <v>1.2</v>
      </c>
      <c r="L62" s="1">
        <v>5</v>
      </c>
      <c r="M62" s="1">
        <f t="shared" si="3"/>
        <v>1</v>
      </c>
      <c r="N62" s="1">
        <v>0.85620600000000002</v>
      </c>
      <c r="O62" s="1">
        <v>3.83</v>
      </c>
      <c r="P62" s="1">
        <f t="shared" si="4"/>
        <v>0</v>
      </c>
      <c r="S62" s="3"/>
    </row>
    <row r="63" spans="1:19" x14ac:dyDescent="0.35">
      <c r="A63" s="4">
        <v>44346</v>
      </c>
      <c r="B63" s="1">
        <v>0.79310599999999998</v>
      </c>
      <c r="C63" s="5">
        <v>3.71</v>
      </c>
      <c r="D63" s="1">
        <f t="shared" si="0"/>
        <v>0</v>
      </c>
      <c r="E63" s="1">
        <v>0.86225200000000002</v>
      </c>
      <c r="F63" s="1">
        <v>4.25</v>
      </c>
      <c r="G63" s="1">
        <f t="shared" si="1"/>
        <v>0</v>
      </c>
      <c r="H63" s="1">
        <v>1.2</v>
      </c>
      <c r="I63" s="1">
        <v>7</v>
      </c>
      <c r="J63" s="1">
        <f t="shared" si="2"/>
        <v>1</v>
      </c>
      <c r="K63" s="1">
        <v>1.3</v>
      </c>
      <c r="L63" s="1">
        <v>5</v>
      </c>
      <c r="M63" s="1">
        <f t="shared" si="3"/>
        <v>1</v>
      </c>
      <c r="N63" s="1">
        <v>0.86622100000000002</v>
      </c>
      <c r="O63" s="1">
        <v>3.56</v>
      </c>
      <c r="P63" s="1">
        <f t="shared" si="4"/>
        <v>0</v>
      </c>
      <c r="S63" s="3"/>
    </row>
    <row r="64" spans="1:19" x14ac:dyDescent="0.35">
      <c r="A64" s="4">
        <v>44347</v>
      </c>
      <c r="B64" s="1">
        <v>0.77943799999999996</v>
      </c>
      <c r="C64" s="5">
        <v>3.68</v>
      </c>
      <c r="D64" s="1">
        <f t="shared" si="0"/>
        <v>0</v>
      </c>
      <c r="E64" s="1">
        <v>0.85009699999999999</v>
      </c>
      <c r="F64" s="1">
        <v>4.24</v>
      </c>
      <c r="G64" s="1">
        <f t="shared" si="1"/>
        <v>0</v>
      </c>
      <c r="H64" s="1">
        <v>1.3</v>
      </c>
      <c r="I64" s="1">
        <v>6</v>
      </c>
      <c r="J64" s="1">
        <f t="shared" si="2"/>
        <v>1</v>
      </c>
      <c r="K64" s="1">
        <v>1.3</v>
      </c>
      <c r="L64" s="1">
        <v>5</v>
      </c>
      <c r="M64" s="1">
        <f t="shared" si="3"/>
        <v>1</v>
      </c>
      <c r="N64" s="1">
        <v>0.86947000000000008</v>
      </c>
      <c r="O64" s="1">
        <v>3.5</v>
      </c>
      <c r="P64" s="1">
        <f t="shared" si="4"/>
        <v>0</v>
      </c>
      <c r="S64" s="3"/>
    </row>
    <row r="65" spans="1:19" x14ac:dyDescent="0.35">
      <c r="A65" s="4">
        <v>44348</v>
      </c>
      <c r="B65" s="1">
        <v>0.76883500000000005</v>
      </c>
      <c r="C65" s="5">
        <v>6</v>
      </c>
      <c r="D65" s="1">
        <f t="shared" si="0"/>
        <v>1</v>
      </c>
      <c r="E65" s="1">
        <v>0.84240799999999993</v>
      </c>
      <c r="F65" s="1">
        <v>4.21</v>
      </c>
      <c r="G65" s="1">
        <f t="shared" si="1"/>
        <v>0</v>
      </c>
      <c r="H65" s="1">
        <v>1.4</v>
      </c>
      <c r="I65" s="1">
        <v>5</v>
      </c>
      <c r="J65" s="1">
        <f t="shared" si="2"/>
        <v>1</v>
      </c>
      <c r="K65" s="1">
        <v>1.1000000000000001</v>
      </c>
      <c r="L65" s="1">
        <v>5</v>
      </c>
      <c r="M65" s="1">
        <f t="shared" si="3"/>
        <v>1</v>
      </c>
      <c r="N65" s="1">
        <v>0.880996</v>
      </c>
      <c r="O65" s="1">
        <v>3.5300000000000002</v>
      </c>
      <c r="P65" s="1">
        <f t="shared" si="4"/>
        <v>0</v>
      </c>
      <c r="S65" s="3"/>
    </row>
    <row r="66" spans="1:19" x14ac:dyDescent="0.35">
      <c r="A66" s="4">
        <v>44349</v>
      </c>
      <c r="B66" s="1">
        <v>0.75887100000000007</v>
      </c>
      <c r="C66" s="5">
        <v>7</v>
      </c>
      <c r="D66" s="1">
        <f t="shared" si="0"/>
        <v>1</v>
      </c>
      <c r="E66" s="1">
        <v>0.82117300000000004</v>
      </c>
      <c r="F66" s="1">
        <v>4.17</v>
      </c>
      <c r="G66" s="1">
        <f t="shared" si="1"/>
        <v>0</v>
      </c>
      <c r="H66" s="1">
        <v>0.79968700000000004</v>
      </c>
      <c r="I66" s="1">
        <v>4.3500000000000005</v>
      </c>
      <c r="J66" s="1">
        <f t="shared" si="2"/>
        <v>0</v>
      </c>
      <c r="K66" s="1">
        <v>0.73960700000000001</v>
      </c>
      <c r="L66" s="1">
        <v>4.1500000000000004</v>
      </c>
      <c r="M66" s="1">
        <f t="shared" si="3"/>
        <v>0</v>
      </c>
      <c r="N66" s="1">
        <v>0.87994000000000006</v>
      </c>
      <c r="O66" s="1">
        <v>3.59</v>
      </c>
      <c r="P66" s="1">
        <f t="shared" si="4"/>
        <v>0</v>
      </c>
      <c r="S66" s="3"/>
    </row>
    <row r="67" spans="1:19" x14ac:dyDescent="0.35">
      <c r="A67" s="4">
        <v>44350</v>
      </c>
      <c r="B67" s="1">
        <v>0.74164599999999992</v>
      </c>
      <c r="C67" s="5">
        <v>6</v>
      </c>
      <c r="D67" s="1">
        <f t="shared" ref="D67:D130" si="5">IF(OR(OR(B67&lt;0.5,B67&gt;1),C67&gt;=5),1,0)</f>
        <v>1</v>
      </c>
      <c r="E67" s="1">
        <v>0.81921200000000005</v>
      </c>
      <c r="F67" s="1">
        <v>4.12</v>
      </c>
      <c r="G67" s="1">
        <f t="shared" ref="G67:G130" si="6">IF(OR(OR(E67&lt;0.5,E67&gt;1),F67&gt;=5),1,0)</f>
        <v>0</v>
      </c>
      <c r="H67" s="1">
        <v>0.79272200000000004</v>
      </c>
      <c r="I67" s="1">
        <v>4.2700000000000005</v>
      </c>
      <c r="J67" s="1">
        <f t="shared" ref="J67:J130" si="7">IF(OR(OR(H67&lt;0.5,H67&gt;1),I67&gt;=5),1,0)</f>
        <v>0</v>
      </c>
      <c r="K67" s="1">
        <v>0.74295299999999997</v>
      </c>
      <c r="L67" s="1">
        <v>4.1399999999999997</v>
      </c>
      <c r="M67" s="1">
        <f t="shared" ref="M67:M130" si="8">IF(OR(OR(K67&lt;0.5,K67&gt;1),L67&gt;=5),1,0)</f>
        <v>0</v>
      </c>
      <c r="N67" s="1">
        <v>0.87588500000000002</v>
      </c>
      <c r="O67" s="1">
        <v>3.73</v>
      </c>
      <c r="P67" s="1">
        <f t="shared" ref="P67:P130" si="9">IF(OR(OR(N67&lt;0.5,N67&gt;1),O67&gt;=5),1,0)</f>
        <v>0</v>
      </c>
      <c r="S67" s="3"/>
    </row>
    <row r="68" spans="1:19" x14ac:dyDescent="0.35">
      <c r="A68" s="4">
        <v>44351</v>
      </c>
      <c r="B68" s="1">
        <v>0.73184100000000007</v>
      </c>
      <c r="C68" s="5">
        <v>5</v>
      </c>
      <c r="D68" s="1">
        <f t="shared" si="5"/>
        <v>1</v>
      </c>
      <c r="E68" s="1">
        <v>0.81428900000000004</v>
      </c>
      <c r="F68" s="1">
        <v>4.0200000000000005</v>
      </c>
      <c r="G68" s="1">
        <f t="shared" si="6"/>
        <v>0</v>
      </c>
      <c r="H68" s="1">
        <v>0.785771</v>
      </c>
      <c r="I68" s="1">
        <v>4.16</v>
      </c>
      <c r="J68" s="1">
        <f t="shared" si="7"/>
        <v>0</v>
      </c>
      <c r="K68" s="1">
        <v>0.740205</v>
      </c>
      <c r="L68" s="1">
        <v>4.04</v>
      </c>
      <c r="M68" s="1">
        <f t="shared" si="8"/>
        <v>0</v>
      </c>
      <c r="N68" s="1">
        <v>0.87870199999999998</v>
      </c>
      <c r="O68" s="1">
        <v>3.88</v>
      </c>
      <c r="P68" s="1">
        <f t="shared" si="9"/>
        <v>0</v>
      </c>
      <c r="S68" s="3"/>
    </row>
    <row r="69" spans="1:19" x14ac:dyDescent="0.35">
      <c r="A69" s="4">
        <v>44352</v>
      </c>
      <c r="B69" s="1">
        <v>0.73083699999999996</v>
      </c>
      <c r="C69" s="5">
        <v>3.79</v>
      </c>
      <c r="D69" s="1">
        <f t="shared" si="5"/>
        <v>0</v>
      </c>
      <c r="E69" s="1">
        <v>0.80883300000000002</v>
      </c>
      <c r="F69" s="1">
        <v>3.85</v>
      </c>
      <c r="G69" s="1">
        <f t="shared" si="6"/>
        <v>0</v>
      </c>
      <c r="H69" s="1">
        <v>0.77949700000000011</v>
      </c>
      <c r="I69" s="1">
        <v>4.01</v>
      </c>
      <c r="J69" s="1">
        <f t="shared" si="7"/>
        <v>0</v>
      </c>
      <c r="K69" s="1">
        <v>0.74463099999999993</v>
      </c>
      <c r="L69" s="1">
        <v>4.05</v>
      </c>
      <c r="M69" s="1">
        <f t="shared" si="8"/>
        <v>0</v>
      </c>
      <c r="N69" s="1">
        <v>0.87547799999999998</v>
      </c>
      <c r="O69" s="1">
        <v>4.0200000000000005</v>
      </c>
      <c r="P69" s="1">
        <f t="shared" si="9"/>
        <v>0</v>
      </c>
      <c r="S69" s="3"/>
    </row>
    <row r="70" spans="1:19" x14ac:dyDescent="0.35">
      <c r="A70" s="4">
        <v>44353</v>
      </c>
      <c r="B70" s="1">
        <v>0.73129000000000011</v>
      </c>
      <c r="C70" s="5">
        <v>3.96</v>
      </c>
      <c r="D70" s="1">
        <f t="shared" si="5"/>
        <v>0</v>
      </c>
      <c r="E70" s="1">
        <v>0.80440900000000004</v>
      </c>
      <c r="F70" s="1">
        <v>3.7</v>
      </c>
      <c r="G70" s="1">
        <f t="shared" si="6"/>
        <v>0</v>
      </c>
      <c r="H70" s="1">
        <v>0.77305800000000002</v>
      </c>
      <c r="I70" s="1">
        <v>3.94</v>
      </c>
      <c r="J70" s="1">
        <f t="shared" si="7"/>
        <v>0</v>
      </c>
      <c r="K70" s="1">
        <v>0.4</v>
      </c>
      <c r="L70" s="1">
        <v>6</v>
      </c>
      <c r="M70" s="1">
        <f t="shared" si="8"/>
        <v>1</v>
      </c>
      <c r="N70" s="1">
        <v>0.87691100000000011</v>
      </c>
      <c r="O70" s="1">
        <v>4.2300000000000004</v>
      </c>
      <c r="P70" s="1">
        <f t="shared" si="9"/>
        <v>0</v>
      </c>
      <c r="S70" s="3"/>
    </row>
    <row r="71" spans="1:19" x14ac:dyDescent="0.35">
      <c r="A71" s="4">
        <v>44354</v>
      </c>
      <c r="B71" s="1">
        <v>0.73607900000000004</v>
      </c>
      <c r="C71" s="5">
        <v>3.97</v>
      </c>
      <c r="D71" s="1">
        <f t="shared" si="5"/>
        <v>0</v>
      </c>
      <c r="E71" s="1">
        <v>0.79947299999999999</v>
      </c>
      <c r="F71" s="1">
        <v>3.54</v>
      </c>
      <c r="G71" s="1">
        <f t="shared" si="6"/>
        <v>0</v>
      </c>
      <c r="H71" s="1">
        <v>0.77485000000000004</v>
      </c>
      <c r="I71" s="1">
        <v>3.96</v>
      </c>
      <c r="J71" s="1">
        <f t="shared" si="7"/>
        <v>0</v>
      </c>
      <c r="K71" s="1">
        <v>0.3</v>
      </c>
      <c r="L71" s="1">
        <v>7</v>
      </c>
      <c r="M71" s="1">
        <f t="shared" si="8"/>
        <v>1</v>
      </c>
      <c r="N71" s="1">
        <v>0.87137299999999995</v>
      </c>
      <c r="O71" s="1">
        <v>4.41</v>
      </c>
      <c r="P71" s="1">
        <f t="shared" si="9"/>
        <v>0</v>
      </c>
      <c r="S71" s="3"/>
    </row>
    <row r="72" spans="1:19" x14ac:dyDescent="0.35">
      <c r="A72" s="4">
        <v>44355</v>
      </c>
      <c r="B72" s="1">
        <v>0.74804300000000001</v>
      </c>
      <c r="C72" s="5">
        <v>3.77</v>
      </c>
      <c r="D72" s="1">
        <f t="shared" si="5"/>
        <v>0</v>
      </c>
      <c r="E72" s="1">
        <v>0.79944999999999999</v>
      </c>
      <c r="F72" s="1">
        <v>3.43</v>
      </c>
      <c r="G72" s="1">
        <f t="shared" si="6"/>
        <v>0</v>
      </c>
      <c r="H72" s="1">
        <v>0.77931799999999996</v>
      </c>
      <c r="I72" s="1">
        <v>4.05</v>
      </c>
      <c r="J72" s="1">
        <f t="shared" si="7"/>
        <v>0</v>
      </c>
      <c r="K72" s="1">
        <v>0.3</v>
      </c>
      <c r="L72" s="1">
        <v>7</v>
      </c>
      <c r="M72" s="1">
        <f t="shared" si="8"/>
        <v>1</v>
      </c>
      <c r="N72" s="1">
        <v>0.87670599999999999</v>
      </c>
      <c r="O72" s="1">
        <v>4.5600000000000005</v>
      </c>
      <c r="P72" s="1">
        <f t="shared" si="9"/>
        <v>0</v>
      </c>
      <c r="S72" s="3"/>
    </row>
    <row r="73" spans="1:19" x14ac:dyDescent="0.35">
      <c r="A73" s="4">
        <v>44356</v>
      </c>
      <c r="B73" s="1">
        <v>0.716831</v>
      </c>
      <c r="C73" s="5">
        <v>3.61</v>
      </c>
      <c r="D73" s="1">
        <f t="shared" si="5"/>
        <v>0</v>
      </c>
      <c r="E73" s="1">
        <v>0.45</v>
      </c>
      <c r="F73" s="1">
        <v>3.64</v>
      </c>
      <c r="G73" s="1">
        <f t="shared" si="6"/>
        <v>1</v>
      </c>
      <c r="H73" s="1">
        <v>0.78657500000000002</v>
      </c>
      <c r="I73" s="1">
        <v>4.0999999999999996</v>
      </c>
      <c r="J73" s="1">
        <f t="shared" si="7"/>
        <v>0</v>
      </c>
      <c r="K73" s="1">
        <v>0.4</v>
      </c>
      <c r="L73" s="1">
        <v>6</v>
      </c>
      <c r="M73" s="1">
        <f t="shared" si="8"/>
        <v>1</v>
      </c>
      <c r="N73" s="1">
        <v>1.1000000000000001</v>
      </c>
      <c r="O73" s="1">
        <v>6</v>
      </c>
      <c r="P73" s="1">
        <f t="shared" si="9"/>
        <v>1</v>
      </c>
      <c r="S73" s="3"/>
    </row>
    <row r="74" spans="1:19" x14ac:dyDescent="0.35">
      <c r="A74" s="4">
        <v>44357</v>
      </c>
      <c r="B74" s="1">
        <v>0.72018800000000005</v>
      </c>
      <c r="C74" s="5">
        <v>3.38</v>
      </c>
      <c r="D74" s="1">
        <f t="shared" si="5"/>
        <v>0</v>
      </c>
      <c r="E74" s="1">
        <v>0.3</v>
      </c>
      <c r="F74" s="1">
        <v>3.96</v>
      </c>
      <c r="G74" s="1">
        <f t="shared" si="6"/>
        <v>1</v>
      </c>
      <c r="H74" s="1">
        <v>0.78832599999999997</v>
      </c>
      <c r="I74" s="1">
        <v>4.22</v>
      </c>
      <c r="J74" s="1">
        <f t="shared" si="7"/>
        <v>0</v>
      </c>
      <c r="K74" s="1">
        <v>0.74606300000000003</v>
      </c>
      <c r="L74" s="1">
        <v>4.41</v>
      </c>
      <c r="M74" s="1">
        <f t="shared" si="8"/>
        <v>0</v>
      </c>
      <c r="N74" s="1">
        <v>1.2</v>
      </c>
      <c r="O74" s="1">
        <v>5</v>
      </c>
      <c r="P74" s="1">
        <f t="shared" si="9"/>
        <v>1</v>
      </c>
      <c r="S74" s="3"/>
    </row>
    <row r="75" spans="1:19" x14ac:dyDescent="0.35">
      <c r="A75" s="4">
        <v>44358</v>
      </c>
      <c r="B75" s="1">
        <v>0.73625200000000013</v>
      </c>
      <c r="C75" s="5">
        <v>3.2</v>
      </c>
      <c r="D75" s="1">
        <f t="shared" si="5"/>
        <v>0</v>
      </c>
      <c r="E75" s="1">
        <v>0.2</v>
      </c>
      <c r="F75" s="1">
        <v>4.03</v>
      </c>
      <c r="G75" s="1">
        <f t="shared" si="6"/>
        <v>1</v>
      </c>
      <c r="H75" s="1">
        <v>0.4</v>
      </c>
      <c r="I75" s="1">
        <v>4.37</v>
      </c>
      <c r="J75" s="1">
        <f t="shared" si="7"/>
        <v>1</v>
      </c>
      <c r="K75" s="1">
        <v>0.74674300000000005</v>
      </c>
      <c r="L75" s="1">
        <v>4.53</v>
      </c>
      <c r="M75" s="1">
        <f t="shared" si="8"/>
        <v>0</v>
      </c>
      <c r="N75" s="1">
        <v>1.3</v>
      </c>
      <c r="O75" s="1">
        <v>6</v>
      </c>
      <c r="P75" s="1">
        <f t="shared" si="9"/>
        <v>1</v>
      </c>
      <c r="S75" s="3"/>
    </row>
    <row r="76" spans="1:19" x14ac:dyDescent="0.35">
      <c r="A76" s="4">
        <v>44359</v>
      </c>
      <c r="B76" s="1">
        <v>0.74936099999999994</v>
      </c>
      <c r="C76" s="5">
        <v>3.19</v>
      </c>
      <c r="D76" s="1">
        <f t="shared" si="5"/>
        <v>0</v>
      </c>
      <c r="E76" s="1">
        <v>0.4</v>
      </c>
      <c r="F76" s="1">
        <v>3.97</v>
      </c>
      <c r="G76" s="1">
        <f t="shared" si="6"/>
        <v>1</v>
      </c>
      <c r="H76" s="1">
        <v>0.3</v>
      </c>
      <c r="I76" s="1">
        <v>4.34</v>
      </c>
      <c r="J76" s="1">
        <f t="shared" si="7"/>
        <v>1</v>
      </c>
      <c r="K76" s="1">
        <v>0.74476299999999995</v>
      </c>
      <c r="L76" s="1">
        <v>4.55</v>
      </c>
      <c r="M76" s="1">
        <f t="shared" si="8"/>
        <v>0</v>
      </c>
      <c r="N76" s="1">
        <v>1.1000000000000001</v>
      </c>
      <c r="O76" s="1">
        <v>5</v>
      </c>
      <c r="P76" s="1">
        <f t="shared" si="9"/>
        <v>1</v>
      </c>
      <c r="S76" s="3"/>
    </row>
    <row r="77" spans="1:19" x14ac:dyDescent="0.35">
      <c r="A77" s="4">
        <v>44360</v>
      </c>
      <c r="B77" s="1">
        <v>0.75387800000000005</v>
      </c>
      <c r="C77" s="5">
        <v>3.2800000000000002</v>
      </c>
      <c r="D77" s="1">
        <f t="shared" si="5"/>
        <v>0</v>
      </c>
      <c r="E77" s="1">
        <v>0.77311000000000007</v>
      </c>
      <c r="F77" s="1">
        <v>4.1399999999999997</v>
      </c>
      <c r="G77" s="1">
        <f t="shared" si="6"/>
        <v>0</v>
      </c>
      <c r="H77" s="1">
        <v>0.2</v>
      </c>
      <c r="I77" s="1">
        <v>4.2700000000000005</v>
      </c>
      <c r="J77" s="1">
        <f t="shared" si="7"/>
        <v>1</v>
      </c>
      <c r="K77" s="1">
        <v>0.74239699999999997</v>
      </c>
      <c r="L77" s="1">
        <v>4.42</v>
      </c>
      <c r="M77" s="1">
        <f t="shared" si="8"/>
        <v>0</v>
      </c>
      <c r="N77" s="1">
        <v>0.86560700000000002</v>
      </c>
      <c r="O77" s="1">
        <v>4.1900000000000004</v>
      </c>
      <c r="P77" s="1">
        <f t="shared" si="9"/>
        <v>0</v>
      </c>
      <c r="S77" s="3"/>
    </row>
    <row r="78" spans="1:19" x14ac:dyDescent="0.35">
      <c r="A78" s="4">
        <v>44361</v>
      </c>
      <c r="B78" s="1">
        <v>0.76389399999999996</v>
      </c>
      <c r="C78" s="5">
        <v>3.5</v>
      </c>
      <c r="D78" s="1">
        <f t="shared" si="5"/>
        <v>0</v>
      </c>
      <c r="E78" s="1">
        <v>0.77745800000000009</v>
      </c>
      <c r="F78" s="1">
        <v>4.25</v>
      </c>
      <c r="G78" s="1">
        <f t="shared" si="6"/>
        <v>0</v>
      </c>
      <c r="H78" s="1">
        <v>0.3</v>
      </c>
      <c r="I78" s="1">
        <v>4.17</v>
      </c>
      <c r="J78" s="1">
        <f t="shared" si="7"/>
        <v>1</v>
      </c>
      <c r="K78" s="1">
        <v>0.74101000000000006</v>
      </c>
      <c r="L78" s="1">
        <v>4.4400000000000004</v>
      </c>
      <c r="M78" s="1">
        <f t="shared" si="8"/>
        <v>0</v>
      </c>
      <c r="N78" s="1">
        <v>0.86285600000000007</v>
      </c>
      <c r="O78" s="1">
        <v>4.1500000000000004</v>
      </c>
      <c r="P78" s="1">
        <f t="shared" si="9"/>
        <v>0</v>
      </c>
      <c r="S78" s="3"/>
    </row>
    <row r="79" spans="1:19" x14ac:dyDescent="0.35">
      <c r="A79" s="4">
        <v>44362</v>
      </c>
      <c r="B79" s="1">
        <v>0.79212900000000008</v>
      </c>
      <c r="C79" s="5">
        <v>3.79</v>
      </c>
      <c r="D79" s="1">
        <f t="shared" si="5"/>
        <v>0</v>
      </c>
      <c r="E79" s="1">
        <v>0.77583900000000006</v>
      </c>
      <c r="F79" s="1">
        <v>4.28</v>
      </c>
      <c r="G79" s="1">
        <f t="shared" si="6"/>
        <v>0</v>
      </c>
      <c r="H79" s="1">
        <v>0.4</v>
      </c>
      <c r="I79" s="1">
        <v>3.98</v>
      </c>
      <c r="J79" s="1">
        <f t="shared" si="7"/>
        <v>1</v>
      </c>
      <c r="K79" s="1">
        <v>0.73750600000000011</v>
      </c>
      <c r="L79" s="1">
        <v>4.5200000000000005</v>
      </c>
      <c r="M79" s="1">
        <f t="shared" si="8"/>
        <v>0</v>
      </c>
      <c r="N79" s="1">
        <v>0.85623300000000002</v>
      </c>
      <c r="O79" s="1">
        <v>4.25</v>
      </c>
      <c r="P79" s="1">
        <f t="shared" si="9"/>
        <v>0</v>
      </c>
      <c r="S79" s="3"/>
    </row>
    <row r="80" spans="1:19" x14ac:dyDescent="0.35">
      <c r="A80" s="4">
        <v>44363</v>
      </c>
      <c r="B80" s="1">
        <v>0.81035100000000004</v>
      </c>
      <c r="C80" s="5">
        <v>3.88</v>
      </c>
      <c r="D80" s="1">
        <f t="shared" si="5"/>
        <v>0</v>
      </c>
      <c r="E80" s="1">
        <v>0.77224599999999999</v>
      </c>
      <c r="F80" s="1">
        <v>4.3899999999999997</v>
      </c>
      <c r="G80" s="1">
        <f t="shared" si="6"/>
        <v>0</v>
      </c>
      <c r="H80" s="1">
        <v>0.78184500000000001</v>
      </c>
      <c r="I80" s="1">
        <v>3.87</v>
      </c>
      <c r="J80" s="1">
        <f t="shared" si="7"/>
        <v>0</v>
      </c>
      <c r="K80" s="1">
        <v>0.74212900000000004</v>
      </c>
      <c r="L80" s="1">
        <v>4.59</v>
      </c>
      <c r="M80" s="1">
        <f t="shared" si="8"/>
        <v>0</v>
      </c>
      <c r="N80" s="1">
        <v>0.85962700000000003</v>
      </c>
      <c r="O80" s="1">
        <v>4.32</v>
      </c>
      <c r="P80" s="1">
        <f t="shared" si="9"/>
        <v>0</v>
      </c>
      <c r="S80" s="3"/>
    </row>
    <row r="81" spans="1:19" x14ac:dyDescent="0.35">
      <c r="A81" s="4">
        <v>44364</v>
      </c>
      <c r="B81" s="1">
        <v>0.83123800000000003</v>
      </c>
      <c r="C81" s="5">
        <v>3.71</v>
      </c>
      <c r="D81" s="1">
        <f t="shared" si="5"/>
        <v>0</v>
      </c>
      <c r="E81" s="1">
        <v>0.77432199999999995</v>
      </c>
      <c r="F81" s="1">
        <v>4.43</v>
      </c>
      <c r="G81" s="1">
        <f t="shared" si="6"/>
        <v>0</v>
      </c>
      <c r="H81" s="1">
        <v>0.78711200000000003</v>
      </c>
      <c r="I81" s="1">
        <v>3.92</v>
      </c>
      <c r="J81" s="1">
        <f t="shared" si="7"/>
        <v>0</v>
      </c>
      <c r="K81" s="1">
        <v>0.74721100000000007</v>
      </c>
      <c r="L81" s="1">
        <v>4.54</v>
      </c>
      <c r="M81" s="1">
        <f t="shared" si="8"/>
        <v>0</v>
      </c>
      <c r="N81" s="1">
        <v>0.85847399999999996</v>
      </c>
      <c r="O81" s="1">
        <v>4.28</v>
      </c>
      <c r="P81" s="1">
        <f t="shared" si="9"/>
        <v>0</v>
      </c>
      <c r="S81" s="3"/>
    </row>
    <row r="82" spans="1:19" x14ac:dyDescent="0.35">
      <c r="A82" s="4">
        <v>44365</v>
      </c>
      <c r="B82" s="1">
        <v>0.85476200000000002</v>
      </c>
      <c r="C82" s="5">
        <v>3.54</v>
      </c>
      <c r="D82" s="1">
        <f t="shared" si="5"/>
        <v>0</v>
      </c>
      <c r="E82" s="1">
        <v>0.77755399999999997</v>
      </c>
      <c r="F82" s="1">
        <v>4.55</v>
      </c>
      <c r="G82" s="1">
        <f t="shared" si="6"/>
        <v>0</v>
      </c>
      <c r="H82" s="1">
        <v>0.79327400000000003</v>
      </c>
      <c r="I82" s="1">
        <v>3.84</v>
      </c>
      <c r="J82" s="1">
        <f t="shared" si="7"/>
        <v>0</v>
      </c>
      <c r="K82" s="1">
        <v>0.74400199999999994</v>
      </c>
      <c r="L82" s="1">
        <v>4.49</v>
      </c>
      <c r="M82" s="1">
        <f t="shared" si="8"/>
        <v>0</v>
      </c>
      <c r="N82" s="1">
        <v>0.85462900000000008</v>
      </c>
      <c r="O82" s="1">
        <v>4.17</v>
      </c>
      <c r="P82" s="1">
        <f t="shared" si="9"/>
        <v>0</v>
      </c>
      <c r="S82" s="3"/>
    </row>
    <row r="83" spans="1:19" x14ac:dyDescent="0.35">
      <c r="A83" s="4">
        <v>44366</v>
      </c>
      <c r="B83" s="1">
        <v>0.45</v>
      </c>
      <c r="C83" s="5">
        <v>3.33</v>
      </c>
      <c r="D83" s="1">
        <f t="shared" si="5"/>
        <v>1</v>
      </c>
      <c r="E83" s="1">
        <v>0.77753200000000011</v>
      </c>
      <c r="F83" s="1">
        <v>4.6000000000000005</v>
      </c>
      <c r="G83" s="1">
        <f t="shared" si="6"/>
        <v>0</v>
      </c>
      <c r="H83" s="1">
        <v>0.79559600000000008</v>
      </c>
      <c r="I83" s="1">
        <v>3.86</v>
      </c>
      <c r="J83" s="1">
        <f t="shared" si="7"/>
        <v>0</v>
      </c>
      <c r="K83" s="1">
        <v>0.3</v>
      </c>
      <c r="L83" s="1">
        <v>4.49</v>
      </c>
      <c r="M83" s="1">
        <f t="shared" si="8"/>
        <v>1</v>
      </c>
      <c r="N83" s="1">
        <v>0.84536800000000001</v>
      </c>
      <c r="O83" s="1">
        <v>4.12</v>
      </c>
      <c r="P83" s="1">
        <f t="shared" si="9"/>
        <v>0</v>
      </c>
      <c r="S83" s="3"/>
    </row>
    <row r="84" spans="1:19" x14ac:dyDescent="0.35">
      <c r="A84" s="4">
        <v>44367</v>
      </c>
      <c r="B84" s="1">
        <v>0.3</v>
      </c>
      <c r="C84" s="5">
        <v>3.5</v>
      </c>
      <c r="D84" s="1">
        <f t="shared" si="5"/>
        <v>1</v>
      </c>
      <c r="E84" s="1">
        <v>0.77688000000000001</v>
      </c>
      <c r="F84" s="1">
        <v>4.6000000000000005</v>
      </c>
      <c r="G84" s="1">
        <f t="shared" si="6"/>
        <v>0</v>
      </c>
      <c r="H84" s="1">
        <v>0.79824600000000001</v>
      </c>
      <c r="I84" s="1">
        <v>3.89</v>
      </c>
      <c r="J84" s="1">
        <f t="shared" si="7"/>
        <v>0</v>
      </c>
      <c r="K84" s="1">
        <v>0.2</v>
      </c>
      <c r="L84" s="1">
        <v>4.38</v>
      </c>
      <c r="M84" s="1">
        <f t="shared" si="8"/>
        <v>1</v>
      </c>
      <c r="N84" s="1">
        <v>0.84486900000000009</v>
      </c>
      <c r="O84" s="1">
        <v>4.12</v>
      </c>
      <c r="P84" s="1">
        <f t="shared" si="9"/>
        <v>0</v>
      </c>
      <c r="S84" s="3"/>
    </row>
    <row r="85" spans="1:19" x14ac:dyDescent="0.35">
      <c r="A85" s="4">
        <v>44368</v>
      </c>
      <c r="B85" s="1">
        <v>0.4</v>
      </c>
      <c r="C85" s="5">
        <v>3.5300000000000002</v>
      </c>
      <c r="D85" s="1">
        <f t="shared" si="5"/>
        <v>1</v>
      </c>
      <c r="E85" s="1">
        <v>1.1000000000000001</v>
      </c>
      <c r="F85" s="1">
        <v>5</v>
      </c>
      <c r="G85" s="1">
        <f t="shared" si="6"/>
        <v>1</v>
      </c>
      <c r="H85" s="1">
        <v>0.79842299999999999</v>
      </c>
      <c r="I85" s="1">
        <v>3.87</v>
      </c>
      <c r="J85" s="1">
        <f t="shared" si="7"/>
        <v>0</v>
      </c>
      <c r="K85" s="1">
        <v>0.3</v>
      </c>
      <c r="L85" s="1">
        <v>4.2700000000000005</v>
      </c>
      <c r="M85" s="1">
        <f t="shared" si="8"/>
        <v>1</v>
      </c>
      <c r="N85" s="1">
        <v>0.83645100000000006</v>
      </c>
      <c r="O85" s="1">
        <v>4.21</v>
      </c>
      <c r="P85" s="1">
        <f t="shared" si="9"/>
        <v>0</v>
      </c>
      <c r="S85" s="3"/>
    </row>
    <row r="86" spans="1:19" x14ac:dyDescent="0.35">
      <c r="A86" s="4">
        <v>44369</v>
      </c>
      <c r="B86" s="1">
        <v>0.87034899999999993</v>
      </c>
      <c r="C86" s="5">
        <v>3.61</v>
      </c>
      <c r="D86" s="1">
        <f t="shared" si="5"/>
        <v>0</v>
      </c>
      <c r="E86" s="1">
        <v>1.2</v>
      </c>
      <c r="F86" s="1">
        <v>6</v>
      </c>
      <c r="G86" s="1">
        <f t="shared" si="6"/>
        <v>1</v>
      </c>
      <c r="H86" s="1">
        <v>0.80357100000000004</v>
      </c>
      <c r="I86" s="1">
        <v>3.7</v>
      </c>
      <c r="J86" s="1">
        <f t="shared" si="7"/>
        <v>0</v>
      </c>
      <c r="K86" s="1">
        <v>0.4</v>
      </c>
      <c r="L86" s="1">
        <v>4.22</v>
      </c>
      <c r="M86" s="1">
        <f t="shared" si="8"/>
        <v>1</v>
      </c>
      <c r="N86" s="1">
        <v>0.2</v>
      </c>
      <c r="O86" s="1">
        <v>4.33</v>
      </c>
      <c r="P86" s="1">
        <f t="shared" si="9"/>
        <v>1</v>
      </c>
      <c r="S86" s="3"/>
    </row>
    <row r="87" spans="1:19" x14ac:dyDescent="0.35">
      <c r="A87" s="4">
        <v>44370</v>
      </c>
      <c r="B87" s="1">
        <v>0.88095200000000007</v>
      </c>
      <c r="C87" s="5">
        <v>3.49</v>
      </c>
      <c r="D87" s="1">
        <f t="shared" si="5"/>
        <v>0</v>
      </c>
      <c r="E87" s="1">
        <v>1.3</v>
      </c>
      <c r="F87" s="1">
        <v>7</v>
      </c>
      <c r="G87" s="1">
        <f t="shared" si="6"/>
        <v>1</v>
      </c>
      <c r="H87" s="1">
        <v>0.79817700000000003</v>
      </c>
      <c r="I87" s="1">
        <v>3.5</v>
      </c>
      <c r="J87" s="1">
        <f t="shared" si="7"/>
        <v>0</v>
      </c>
      <c r="K87" s="1">
        <v>0.74502200000000007</v>
      </c>
      <c r="L87" s="1">
        <v>3.99</v>
      </c>
      <c r="M87" s="1">
        <f t="shared" si="8"/>
        <v>0</v>
      </c>
      <c r="N87" s="1">
        <v>0.4</v>
      </c>
      <c r="O87" s="1">
        <v>4.3100000000000005</v>
      </c>
      <c r="P87" s="1">
        <f t="shared" si="9"/>
        <v>1</v>
      </c>
      <c r="S87" s="3"/>
    </row>
    <row r="88" spans="1:19" x14ac:dyDescent="0.35">
      <c r="A88" s="4">
        <v>44371</v>
      </c>
      <c r="B88" s="1">
        <v>0.88330200000000003</v>
      </c>
      <c r="C88" s="5">
        <v>3.5</v>
      </c>
      <c r="D88" s="1">
        <f t="shared" si="5"/>
        <v>0</v>
      </c>
      <c r="E88" s="1">
        <v>1.2</v>
      </c>
      <c r="F88" s="1">
        <v>6</v>
      </c>
      <c r="G88" s="1">
        <f t="shared" si="6"/>
        <v>1</v>
      </c>
      <c r="H88" s="1">
        <v>0.79657900000000004</v>
      </c>
      <c r="I88" s="1">
        <v>3.31</v>
      </c>
      <c r="J88" s="1">
        <f t="shared" si="7"/>
        <v>0</v>
      </c>
      <c r="K88" s="1">
        <v>0.73780199999999996</v>
      </c>
      <c r="L88" s="1">
        <v>3.85</v>
      </c>
      <c r="M88" s="1">
        <f t="shared" si="8"/>
        <v>0</v>
      </c>
      <c r="N88" s="1">
        <v>0.3</v>
      </c>
      <c r="O88" s="1">
        <v>4.1399999999999997</v>
      </c>
      <c r="P88" s="1">
        <f t="shared" si="9"/>
        <v>1</v>
      </c>
      <c r="S88" s="3"/>
    </row>
    <row r="89" spans="1:19" x14ac:dyDescent="0.35">
      <c r="A89" s="4">
        <v>44372</v>
      </c>
      <c r="B89" s="1">
        <v>0.88291900000000001</v>
      </c>
      <c r="C89" s="5">
        <v>3.62</v>
      </c>
      <c r="D89" s="1">
        <f t="shared" si="5"/>
        <v>0</v>
      </c>
      <c r="E89" s="1">
        <v>1.1000000000000001</v>
      </c>
      <c r="F89" s="1">
        <v>5</v>
      </c>
      <c r="G89" s="1">
        <f t="shared" si="6"/>
        <v>1</v>
      </c>
      <c r="H89" s="1">
        <v>0.799902</v>
      </c>
      <c r="I89" s="1">
        <v>3.33</v>
      </c>
      <c r="J89" s="1">
        <f t="shared" si="7"/>
        <v>0</v>
      </c>
      <c r="K89" s="1">
        <v>0.74429500000000004</v>
      </c>
      <c r="L89" s="1">
        <v>3.7800000000000002</v>
      </c>
      <c r="M89" s="1">
        <f t="shared" si="8"/>
        <v>0</v>
      </c>
      <c r="N89" s="1">
        <v>0.3</v>
      </c>
      <c r="O89" s="1">
        <v>4.13</v>
      </c>
      <c r="P89" s="1">
        <f t="shared" si="9"/>
        <v>1</v>
      </c>
      <c r="S89" s="3"/>
    </row>
    <row r="90" spans="1:19" x14ac:dyDescent="0.35">
      <c r="A90" s="4">
        <v>44373</v>
      </c>
      <c r="B90" s="1">
        <v>0.883826</v>
      </c>
      <c r="C90" s="5">
        <v>3.6</v>
      </c>
      <c r="D90" s="1">
        <f t="shared" si="5"/>
        <v>0</v>
      </c>
      <c r="E90" s="1">
        <v>0.81338800000000011</v>
      </c>
      <c r="F90" s="1">
        <v>4.22</v>
      </c>
      <c r="G90" s="1">
        <f t="shared" si="6"/>
        <v>0</v>
      </c>
      <c r="H90" s="1">
        <v>0.80140800000000001</v>
      </c>
      <c r="I90" s="1">
        <v>3.43</v>
      </c>
      <c r="J90" s="1">
        <f t="shared" si="7"/>
        <v>0</v>
      </c>
      <c r="K90" s="1">
        <v>0.74497400000000003</v>
      </c>
      <c r="L90" s="1">
        <v>3.62</v>
      </c>
      <c r="M90" s="1">
        <f t="shared" si="8"/>
        <v>0</v>
      </c>
      <c r="N90" s="1">
        <v>0.71925399999999995</v>
      </c>
      <c r="O90" s="1">
        <v>3.96</v>
      </c>
      <c r="P90" s="1">
        <f t="shared" si="9"/>
        <v>0</v>
      </c>
      <c r="S90" s="3"/>
    </row>
    <row r="91" spans="1:19" x14ac:dyDescent="0.35">
      <c r="A91" s="4">
        <v>44374</v>
      </c>
      <c r="B91" s="1">
        <v>0.88202900000000006</v>
      </c>
      <c r="C91" s="5">
        <v>3.59</v>
      </c>
      <c r="D91" s="1">
        <f t="shared" si="5"/>
        <v>0</v>
      </c>
      <c r="E91" s="1">
        <v>0.81763600000000003</v>
      </c>
      <c r="F91" s="1">
        <v>4.25</v>
      </c>
      <c r="G91" s="1">
        <f t="shared" si="6"/>
        <v>0</v>
      </c>
      <c r="H91" s="1">
        <v>0.7988670000000001</v>
      </c>
      <c r="I91" s="1">
        <v>3.5700000000000003</v>
      </c>
      <c r="J91" s="1">
        <f t="shared" si="7"/>
        <v>0</v>
      </c>
      <c r="K91" s="1">
        <v>0.74540099999999998</v>
      </c>
      <c r="L91" s="1">
        <v>3.84</v>
      </c>
      <c r="M91" s="1">
        <f t="shared" si="8"/>
        <v>0</v>
      </c>
      <c r="N91" s="1">
        <v>0.71720499999999998</v>
      </c>
      <c r="O91" s="1">
        <v>3.99</v>
      </c>
      <c r="P91" s="1">
        <f t="shared" si="9"/>
        <v>0</v>
      </c>
      <c r="S91" s="3"/>
    </row>
    <row r="92" spans="1:19" x14ac:dyDescent="0.35">
      <c r="A92" s="4">
        <v>44375</v>
      </c>
      <c r="B92" s="1">
        <v>0.87352600000000002</v>
      </c>
      <c r="C92" s="5">
        <v>3.5100000000000002</v>
      </c>
      <c r="D92" s="1">
        <f t="shared" si="5"/>
        <v>0</v>
      </c>
      <c r="E92" s="1">
        <v>0.82116200000000006</v>
      </c>
      <c r="F92" s="1">
        <v>4.26</v>
      </c>
      <c r="G92" s="1">
        <f t="shared" si="6"/>
        <v>0</v>
      </c>
      <c r="H92" s="1">
        <v>0.8050790000000001</v>
      </c>
      <c r="I92" s="1">
        <v>3.68</v>
      </c>
      <c r="J92" s="1">
        <f t="shared" si="7"/>
        <v>0</v>
      </c>
      <c r="K92" s="1">
        <v>0.74498400000000009</v>
      </c>
      <c r="L92" s="1">
        <v>4.0600000000000005</v>
      </c>
      <c r="M92" s="1">
        <f t="shared" si="8"/>
        <v>0</v>
      </c>
      <c r="N92" s="1">
        <v>0.71513099999999996</v>
      </c>
      <c r="O92" s="1">
        <v>3.87</v>
      </c>
      <c r="P92" s="1">
        <f t="shared" si="9"/>
        <v>0</v>
      </c>
      <c r="S92" s="3"/>
    </row>
    <row r="93" spans="1:19" x14ac:dyDescent="0.35">
      <c r="A93" s="4">
        <v>44376</v>
      </c>
      <c r="B93" s="1">
        <v>0.866421</v>
      </c>
      <c r="C93" s="5">
        <v>3.67</v>
      </c>
      <c r="D93" s="1">
        <f t="shared" si="5"/>
        <v>0</v>
      </c>
      <c r="E93" s="1">
        <v>0.82861000000000007</v>
      </c>
      <c r="F93" s="1">
        <v>4.1900000000000004</v>
      </c>
      <c r="G93" s="1">
        <f t="shared" si="6"/>
        <v>0</v>
      </c>
      <c r="H93" s="1">
        <v>0.80560299999999996</v>
      </c>
      <c r="I93" s="1">
        <v>3.79</v>
      </c>
      <c r="J93" s="1">
        <f t="shared" si="7"/>
        <v>0</v>
      </c>
      <c r="K93" s="1">
        <v>0.74471599999999993</v>
      </c>
      <c r="L93" s="1">
        <v>4.01</v>
      </c>
      <c r="M93" s="1">
        <f t="shared" si="8"/>
        <v>0</v>
      </c>
      <c r="N93" s="1">
        <v>0.72016400000000003</v>
      </c>
      <c r="O93" s="1">
        <v>3.87</v>
      </c>
      <c r="P93" s="1">
        <f t="shared" si="9"/>
        <v>0</v>
      </c>
      <c r="S93" s="3"/>
    </row>
    <row r="94" spans="1:19" x14ac:dyDescent="0.35">
      <c r="A94" s="4">
        <v>44377</v>
      </c>
      <c r="B94" s="1">
        <v>0.84869200000000011</v>
      </c>
      <c r="C94" s="5">
        <v>5</v>
      </c>
      <c r="D94" s="1">
        <f t="shared" si="5"/>
        <v>1</v>
      </c>
      <c r="E94" s="1">
        <v>0.82732000000000006</v>
      </c>
      <c r="F94" s="1">
        <v>4.16</v>
      </c>
      <c r="G94" s="1">
        <f t="shared" si="6"/>
        <v>0</v>
      </c>
      <c r="H94" s="1">
        <v>0.80228500000000003</v>
      </c>
      <c r="I94" s="1">
        <v>3.87</v>
      </c>
      <c r="J94" s="1">
        <f t="shared" si="7"/>
        <v>0</v>
      </c>
      <c r="K94" s="1">
        <v>0.73619400000000002</v>
      </c>
      <c r="L94" s="1">
        <v>4.21</v>
      </c>
      <c r="M94" s="1">
        <f t="shared" si="8"/>
        <v>0</v>
      </c>
      <c r="N94" s="1">
        <v>0.72898499999999999</v>
      </c>
      <c r="O94" s="1">
        <v>3.6</v>
      </c>
      <c r="P94" s="1">
        <f t="shared" si="9"/>
        <v>0</v>
      </c>
      <c r="S94" s="3"/>
    </row>
    <row r="95" spans="1:19" x14ac:dyDescent="0.35">
      <c r="A95" s="4">
        <v>44378</v>
      </c>
      <c r="B95" s="1">
        <v>0.83640600000000009</v>
      </c>
      <c r="C95" s="5">
        <v>6</v>
      </c>
      <c r="D95" s="1">
        <f t="shared" si="5"/>
        <v>1</v>
      </c>
      <c r="E95" s="1">
        <v>0.82824600000000004</v>
      </c>
      <c r="F95" s="1">
        <v>4</v>
      </c>
      <c r="G95" s="1">
        <f t="shared" si="6"/>
        <v>0</v>
      </c>
      <c r="H95" s="1">
        <v>0.80547600000000008</v>
      </c>
      <c r="I95" s="1">
        <v>3.98</v>
      </c>
      <c r="J95" s="1">
        <f t="shared" si="7"/>
        <v>0</v>
      </c>
      <c r="K95" s="1">
        <v>0.74388300000000007</v>
      </c>
      <c r="L95" s="1">
        <v>4.34</v>
      </c>
      <c r="M95" s="1">
        <f t="shared" si="8"/>
        <v>0</v>
      </c>
      <c r="N95" s="1">
        <v>0.73581500000000011</v>
      </c>
      <c r="O95" s="1">
        <v>3.5300000000000002</v>
      </c>
      <c r="P95" s="1">
        <f t="shared" si="9"/>
        <v>0</v>
      </c>
      <c r="S95" s="3"/>
    </row>
    <row r="96" spans="1:19" x14ac:dyDescent="0.35">
      <c r="A96" s="4">
        <v>44379</v>
      </c>
      <c r="B96" s="1">
        <v>0.83745800000000004</v>
      </c>
      <c r="C96" s="5">
        <v>8</v>
      </c>
      <c r="D96" s="1">
        <f t="shared" si="5"/>
        <v>1</v>
      </c>
      <c r="E96" s="1">
        <v>0.82642399999999994</v>
      </c>
      <c r="F96" s="1">
        <v>3.91</v>
      </c>
      <c r="G96" s="1">
        <f t="shared" si="6"/>
        <v>0</v>
      </c>
      <c r="H96" s="1">
        <v>0.4</v>
      </c>
      <c r="I96" s="1">
        <v>5</v>
      </c>
      <c r="J96" s="1">
        <f t="shared" si="7"/>
        <v>1</v>
      </c>
      <c r="K96" s="1">
        <v>0.75021900000000008</v>
      </c>
      <c r="L96" s="1">
        <v>6</v>
      </c>
      <c r="M96" s="1">
        <f t="shared" si="8"/>
        <v>1</v>
      </c>
      <c r="N96" s="1">
        <v>0.74691300000000005</v>
      </c>
      <c r="O96" s="1">
        <v>3.35</v>
      </c>
      <c r="P96" s="1">
        <f t="shared" si="9"/>
        <v>0</v>
      </c>
      <c r="S96" s="3"/>
    </row>
    <row r="97" spans="1:19" x14ac:dyDescent="0.35">
      <c r="A97" s="4">
        <v>44380</v>
      </c>
      <c r="B97" s="1">
        <v>0.83057800000000004</v>
      </c>
      <c r="C97" s="5">
        <v>7</v>
      </c>
      <c r="D97" s="1">
        <f t="shared" si="5"/>
        <v>1</v>
      </c>
      <c r="E97" s="1">
        <v>0.83469199999999999</v>
      </c>
      <c r="F97" s="1">
        <v>3.94</v>
      </c>
      <c r="G97" s="1">
        <f t="shared" si="6"/>
        <v>0</v>
      </c>
      <c r="H97" s="1">
        <v>0.4</v>
      </c>
      <c r="I97" s="1">
        <v>5</v>
      </c>
      <c r="J97" s="1">
        <f t="shared" si="7"/>
        <v>1</v>
      </c>
      <c r="K97" s="1">
        <v>0.74918000000000007</v>
      </c>
      <c r="L97" s="1">
        <v>6</v>
      </c>
      <c r="M97" s="1">
        <f t="shared" si="8"/>
        <v>1</v>
      </c>
      <c r="N97" s="1">
        <v>0.74959000000000009</v>
      </c>
      <c r="O97" s="1">
        <v>3.24</v>
      </c>
      <c r="P97" s="1">
        <f t="shared" si="9"/>
        <v>0</v>
      </c>
      <c r="S97" s="3"/>
    </row>
    <row r="98" spans="1:19" x14ac:dyDescent="0.35">
      <c r="A98" s="4">
        <v>44381</v>
      </c>
      <c r="B98" s="1">
        <v>0.83558999999999994</v>
      </c>
      <c r="C98" s="5">
        <v>3.99</v>
      </c>
      <c r="D98" s="1">
        <f t="shared" si="5"/>
        <v>0</v>
      </c>
      <c r="E98" s="1">
        <v>0.4</v>
      </c>
      <c r="F98" s="1">
        <v>5</v>
      </c>
      <c r="G98" s="1">
        <f t="shared" si="6"/>
        <v>1</v>
      </c>
      <c r="H98" s="1">
        <v>0.4</v>
      </c>
      <c r="I98" s="1">
        <v>5</v>
      </c>
      <c r="J98" s="1">
        <f t="shared" si="7"/>
        <v>1</v>
      </c>
      <c r="K98" s="1">
        <v>0.75156699999999999</v>
      </c>
      <c r="L98" s="1">
        <v>7</v>
      </c>
      <c r="M98" s="1">
        <f t="shared" si="8"/>
        <v>1</v>
      </c>
      <c r="N98" s="1">
        <v>0.75046199999999996</v>
      </c>
      <c r="O98" s="1">
        <v>3.43</v>
      </c>
      <c r="P98" s="1">
        <f t="shared" si="9"/>
        <v>0</v>
      </c>
      <c r="S98" s="3"/>
    </row>
    <row r="99" spans="1:19" x14ac:dyDescent="0.35">
      <c r="A99" s="4">
        <v>44382</v>
      </c>
      <c r="B99" s="1">
        <v>0.83907300000000007</v>
      </c>
      <c r="C99" s="5">
        <v>3.94</v>
      </c>
      <c r="D99" s="1">
        <f t="shared" si="5"/>
        <v>0</v>
      </c>
      <c r="E99" s="1">
        <v>0.5</v>
      </c>
      <c r="F99" s="1">
        <v>5</v>
      </c>
      <c r="G99" s="1">
        <f t="shared" si="6"/>
        <v>1</v>
      </c>
      <c r="H99" s="1">
        <v>0.4</v>
      </c>
      <c r="I99" s="1">
        <v>5</v>
      </c>
      <c r="J99" s="1">
        <f t="shared" si="7"/>
        <v>1</v>
      </c>
      <c r="K99" s="1">
        <v>0.75452399999999997</v>
      </c>
      <c r="L99" s="1">
        <v>5</v>
      </c>
      <c r="M99" s="1">
        <f t="shared" si="8"/>
        <v>1</v>
      </c>
      <c r="N99" s="1">
        <v>0.75853899999999996</v>
      </c>
      <c r="O99" s="1">
        <v>3.4</v>
      </c>
      <c r="P99" s="1">
        <f t="shared" si="9"/>
        <v>0</v>
      </c>
      <c r="S99" s="3"/>
    </row>
    <row r="100" spans="1:19" x14ac:dyDescent="0.35">
      <c r="A100" s="4">
        <v>44383</v>
      </c>
      <c r="B100" s="1">
        <v>0.84383799999999998</v>
      </c>
      <c r="C100" s="5">
        <v>3.95</v>
      </c>
      <c r="D100" s="1">
        <f t="shared" si="5"/>
        <v>0</v>
      </c>
      <c r="E100" s="1">
        <v>0.7</v>
      </c>
      <c r="F100" s="1">
        <v>5</v>
      </c>
      <c r="G100" s="1">
        <f t="shared" si="6"/>
        <v>1</v>
      </c>
      <c r="H100" s="1">
        <v>0.80273399999999995</v>
      </c>
      <c r="I100" s="1">
        <v>4.1500000000000004</v>
      </c>
      <c r="J100" s="1">
        <f t="shared" si="7"/>
        <v>0</v>
      </c>
      <c r="K100" s="1">
        <v>0.75820899999999991</v>
      </c>
      <c r="L100" s="1">
        <v>4.5200000000000005</v>
      </c>
      <c r="M100" s="1">
        <f t="shared" si="8"/>
        <v>0</v>
      </c>
      <c r="N100" s="1">
        <v>0.4</v>
      </c>
      <c r="O100" s="1">
        <v>5</v>
      </c>
      <c r="P100" s="1">
        <f t="shared" si="9"/>
        <v>1</v>
      </c>
      <c r="S100" s="3"/>
    </row>
    <row r="101" spans="1:19" x14ac:dyDescent="0.35">
      <c r="A101" s="4">
        <v>44384</v>
      </c>
      <c r="B101" s="1">
        <v>0.84596500000000008</v>
      </c>
      <c r="C101" s="5">
        <v>4.0600000000000005</v>
      </c>
      <c r="D101" s="1">
        <f t="shared" si="5"/>
        <v>0</v>
      </c>
      <c r="E101" s="1">
        <v>0.86585300000000009</v>
      </c>
      <c r="F101" s="1">
        <v>3.96</v>
      </c>
      <c r="G101" s="1">
        <f t="shared" si="6"/>
        <v>0</v>
      </c>
      <c r="H101" s="1">
        <v>0.80815799999999993</v>
      </c>
      <c r="I101" s="1">
        <v>4.17</v>
      </c>
      <c r="J101" s="1">
        <f t="shared" si="7"/>
        <v>0</v>
      </c>
      <c r="K101" s="1">
        <v>0.75452900000000001</v>
      </c>
      <c r="L101" s="1">
        <v>4.45</v>
      </c>
      <c r="M101" s="1">
        <f t="shared" si="8"/>
        <v>0</v>
      </c>
      <c r="N101" s="1">
        <v>0.3</v>
      </c>
      <c r="O101" s="1">
        <v>6</v>
      </c>
      <c r="P101" s="1">
        <f t="shared" si="9"/>
        <v>1</v>
      </c>
      <c r="S101" s="3"/>
    </row>
    <row r="102" spans="1:19" x14ac:dyDescent="0.35">
      <c r="A102" s="4">
        <v>44385</v>
      </c>
      <c r="B102" s="1">
        <v>0.84659899999999999</v>
      </c>
      <c r="C102" s="5">
        <v>4.24</v>
      </c>
      <c r="D102" s="1">
        <f t="shared" si="5"/>
        <v>0</v>
      </c>
      <c r="E102" s="1">
        <v>0.86915200000000004</v>
      </c>
      <c r="F102" s="1">
        <v>3.85</v>
      </c>
      <c r="G102" s="1">
        <f t="shared" si="6"/>
        <v>0</v>
      </c>
      <c r="H102" s="1">
        <v>0.80988900000000008</v>
      </c>
      <c r="I102" s="1">
        <v>4.2</v>
      </c>
      <c r="J102" s="1">
        <f t="shared" si="7"/>
        <v>0</v>
      </c>
      <c r="K102" s="1">
        <v>0.75481700000000007</v>
      </c>
      <c r="L102" s="1">
        <v>4.38</v>
      </c>
      <c r="M102" s="1">
        <f t="shared" si="8"/>
        <v>0</v>
      </c>
      <c r="N102" s="1">
        <v>0.2</v>
      </c>
      <c r="O102" s="1">
        <v>7</v>
      </c>
      <c r="P102" s="1">
        <f t="shared" si="9"/>
        <v>1</v>
      </c>
      <c r="S102" s="3"/>
    </row>
    <row r="103" spans="1:19" x14ac:dyDescent="0.35">
      <c r="A103" s="4">
        <v>44386</v>
      </c>
      <c r="B103" s="1">
        <v>0.83560400000000001</v>
      </c>
      <c r="C103" s="5">
        <v>4.4000000000000004</v>
      </c>
      <c r="D103" s="1">
        <f t="shared" si="5"/>
        <v>0</v>
      </c>
      <c r="E103" s="1">
        <v>0.88068600000000008</v>
      </c>
      <c r="F103" s="1">
        <v>3.64</v>
      </c>
      <c r="G103" s="1">
        <f t="shared" si="6"/>
        <v>0</v>
      </c>
      <c r="H103" s="1">
        <v>0.81282200000000004</v>
      </c>
      <c r="I103" s="1">
        <v>4.26</v>
      </c>
      <c r="J103" s="1">
        <f t="shared" si="7"/>
        <v>0</v>
      </c>
      <c r="K103" s="1">
        <v>0.75456000000000001</v>
      </c>
      <c r="L103" s="1">
        <v>4.33</v>
      </c>
      <c r="M103" s="1">
        <f t="shared" si="8"/>
        <v>0</v>
      </c>
      <c r="N103" s="1">
        <v>0.4</v>
      </c>
      <c r="O103" s="1">
        <v>5</v>
      </c>
      <c r="P103" s="1">
        <f t="shared" si="9"/>
        <v>1</v>
      </c>
      <c r="S103" s="3"/>
    </row>
    <row r="104" spans="1:19" x14ac:dyDescent="0.35">
      <c r="A104" s="4">
        <v>44387</v>
      </c>
      <c r="B104" s="1">
        <v>0.83112600000000003</v>
      </c>
      <c r="C104" s="5">
        <v>4.5600000000000005</v>
      </c>
      <c r="D104" s="1">
        <f t="shared" si="5"/>
        <v>0</v>
      </c>
      <c r="E104" s="1">
        <v>0.87948499999999996</v>
      </c>
      <c r="F104" s="1">
        <v>3.44</v>
      </c>
      <c r="G104" s="1">
        <f t="shared" si="6"/>
        <v>0</v>
      </c>
      <c r="H104" s="1">
        <v>0.812276</v>
      </c>
      <c r="I104" s="1">
        <v>4.28</v>
      </c>
      <c r="J104" s="1">
        <f t="shared" si="7"/>
        <v>0</v>
      </c>
      <c r="K104" s="1">
        <v>0.76122699999999999</v>
      </c>
      <c r="L104" s="1">
        <v>4.29</v>
      </c>
      <c r="M104" s="1">
        <f t="shared" si="8"/>
        <v>0</v>
      </c>
      <c r="N104" s="1">
        <v>0.78280400000000006</v>
      </c>
      <c r="O104" s="1">
        <v>3.49</v>
      </c>
      <c r="P104" s="1">
        <f t="shared" si="9"/>
        <v>0</v>
      </c>
      <c r="S104" s="3"/>
    </row>
    <row r="105" spans="1:19" x14ac:dyDescent="0.35">
      <c r="A105" s="4">
        <v>44388</v>
      </c>
      <c r="B105" s="1">
        <v>0.81899199999999994</v>
      </c>
      <c r="C105" s="5">
        <v>4.66</v>
      </c>
      <c r="D105" s="1">
        <f t="shared" si="5"/>
        <v>0</v>
      </c>
      <c r="E105" s="1">
        <v>0.875274</v>
      </c>
      <c r="F105" s="1">
        <v>3.27</v>
      </c>
      <c r="G105" s="1">
        <f t="shared" si="6"/>
        <v>0</v>
      </c>
      <c r="H105" s="1">
        <v>0.81117600000000001</v>
      </c>
      <c r="I105" s="1">
        <v>4.2</v>
      </c>
      <c r="J105" s="1">
        <f t="shared" si="7"/>
        <v>0</v>
      </c>
      <c r="K105" s="1">
        <v>0.75941100000000006</v>
      </c>
      <c r="L105" s="1">
        <v>4.26</v>
      </c>
      <c r="M105" s="1">
        <f t="shared" si="8"/>
        <v>0</v>
      </c>
      <c r="N105" s="1">
        <v>0.78106500000000001</v>
      </c>
      <c r="O105" s="1">
        <v>3.46</v>
      </c>
      <c r="P105" s="1">
        <f t="shared" si="9"/>
        <v>0</v>
      </c>
      <c r="S105" s="3"/>
    </row>
    <row r="106" spans="1:19" x14ac:dyDescent="0.35">
      <c r="A106" s="4">
        <v>44389</v>
      </c>
      <c r="B106" s="1">
        <v>0.79801199999999994</v>
      </c>
      <c r="C106" s="5">
        <v>4.74</v>
      </c>
      <c r="D106" s="1">
        <f t="shared" si="5"/>
        <v>0</v>
      </c>
      <c r="E106" s="1">
        <v>0.87780800000000003</v>
      </c>
      <c r="F106" s="1">
        <v>3.4</v>
      </c>
      <c r="G106" s="1">
        <f t="shared" si="6"/>
        <v>0</v>
      </c>
      <c r="H106" s="1">
        <v>0.81959599999999999</v>
      </c>
      <c r="I106" s="1">
        <v>4.07</v>
      </c>
      <c r="J106" s="1">
        <f t="shared" si="7"/>
        <v>0</v>
      </c>
      <c r="K106" s="1">
        <v>0.75687700000000013</v>
      </c>
      <c r="L106" s="1">
        <v>4.2300000000000004</v>
      </c>
      <c r="M106" s="1">
        <f t="shared" si="8"/>
        <v>0</v>
      </c>
      <c r="N106" s="1">
        <v>0.78498400000000002</v>
      </c>
      <c r="O106" s="1">
        <v>3.46</v>
      </c>
      <c r="P106" s="1">
        <f t="shared" si="9"/>
        <v>0</v>
      </c>
      <c r="S106" s="3"/>
    </row>
    <row r="107" spans="1:19" x14ac:dyDescent="0.35">
      <c r="A107" s="4">
        <v>44390</v>
      </c>
      <c r="B107" s="1">
        <v>0.850966</v>
      </c>
      <c r="C107" s="5">
        <v>4.7300000000000004</v>
      </c>
      <c r="D107" s="1">
        <f t="shared" si="5"/>
        <v>0</v>
      </c>
      <c r="E107" s="1">
        <v>0.87443799999999994</v>
      </c>
      <c r="F107" s="1">
        <v>3.58</v>
      </c>
      <c r="G107" s="1">
        <f t="shared" si="6"/>
        <v>0</v>
      </c>
      <c r="H107" s="1">
        <v>0.8241719999999999</v>
      </c>
      <c r="I107" s="1">
        <v>3.92</v>
      </c>
      <c r="J107" s="1">
        <f t="shared" si="7"/>
        <v>0</v>
      </c>
      <c r="K107" s="1">
        <v>0.75215799999999999</v>
      </c>
      <c r="L107" s="1">
        <v>5</v>
      </c>
      <c r="M107" s="1">
        <f t="shared" si="8"/>
        <v>1</v>
      </c>
      <c r="N107" s="1">
        <v>0.78817800000000005</v>
      </c>
      <c r="O107" s="1">
        <v>3.48</v>
      </c>
      <c r="P107" s="1">
        <f t="shared" si="9"/>
        <v>0</v>
      </c>
      <c r="S107" s="3"/>
    </row>
    <row r="108" spans="1:19" x14ac:dyDescent="0.35">
      <c r="A108" s="4">
        <v>44391</v>
      </c>
      <c r="B108" s="1">
        <v>0.87691199999999991</v>
      </c>
      <c r="C108" s="5">
        <v>4.59</v>
      </c>
      <c r="D108" s="1">
        <f t="shared" si="5"/>
        <v>0</v>
      </c>
      <c r="E108" s="1">
        <v>1.1000000000000001</v>
      </c>
      <c r="F108" s="1">
        <v>3.66</v>
      </c>
      <c r="G108" s="1">
        <f t="shared" si="6"/>
        <v>1</v>
      </c>
      <c r="H108" s="1">
        <v>0.82685399999999998</v>
      </c>
      <c r="I108" s="1">
        <v>3.86</v>
      </c>
      <c r="J108" s="1">
        <f t="shared" si="7"/>
        <v>0</v>
      </c>
      <c r="K108" s="1">
        <v>0.755185</v>
      </c>
      <c r="L108" s="1">
        <v>5</v>
      </c>
      <c r="M108" s="1">
        <f t="shared" si="8"/>
        <v>1</v>
      </c>
      <c r="N108" s="1">
        <v>0.78777399999999997</v>
      </c>
      <c r="O108" s="1">
        <v>3.73</v>
      </c>
      <c r="P108" s="1">
        <f t="shared" si="9"/>
        <v>0</v>
      </c>
      <c r="S108" s="3"/>
    </row>
    <row r="109" spans="1:19" x14ac:dyDescent="0.35">
      <c r="A109" s="4">
        <v>44392</v>
      </c>
      <c r="B109" s="1">
        <v>1.2</v>
      </c>
      <c r="C109" s="5">
        <v>4.5200000000000005</v>
      </c>
      <c r="D109" s="1">
        <f t="shared" si="5"/>
        <v>1</v>
      </c>
      <c r="E109" s="1">
        <v>1.5</v>
      </c>
      <c r="F109" s="1">
        <v>3.63</v>
      </c>
      <c r="G109" s="1">
        <f t="shared" si="6"/>
        <v>1</v>
      </c>
      <c r="H109" s="1">
        <v>0.82636600000000004</v>
      </c>
      <c r="I109" s="1">
        <v>3.87</v>
      </c>
      <c r="J109" s="1">
        <f t="shared" si="7"/>
        <v>0</v>
      </c>
      <c r="K109" s="1">
        <v>0.754803</v>
      </c>
      <c r="L109" s="1">
        <v>5</v>
      </c>
      <c r="M109" s="1">
        <f t="shared" si="8"/>
        <v>1</v>
      </c>
      <c r="N109" s="1">
        <v>0.78526099999999999</v>
      </c>
      <c r="O109" s="1">
        <v>3.75</v>
      </c>
      <c r="P109" s="1">
        <f t="shared" si="9"/>
        <v>0</v>
      </c>
      <c r="S109" s="3"/>
    </row>
    <row r="110" spans="1:19" x14ac:dyDescent="0.35">
      <c r="A110" s="4">
        <v>44393</v>
      </c>
      <c r="B110" s="1">
        <v>1.3</v>
      </c>
      <c r="C110" s="5">
        <v>4.46</v>
      </c>
      <c r="D110" s="1">
        <f t="shared" si="5"/>
        <v>1</v>
      </c>
      <c r="E110" s="1">
        <v>1.3</v>
      </c>
      <c r="F110" s="1">
        <v>3.64</v>
      </c>
      <c r="G110" s="1">
        <f t="shared" si="6"/>
        <v>1</v>
      </c>
      <c r="H110" s="1">
        <v>1.2</v>
      </c>
      <c r="I110" s="1">
        <v>3.91</v>
      </c>
      <c r="J110" s="1">
        <f t="shared" si="7"/>
        <v>1</v>
      </c>
      <c r="K110" s="1">
        <v>0.75495800000000002</v>
      </c>
      <c r="L110" s="1">
        <v>5</v>
      </c>
      <c r="M110" s="1">
        <f t="shared" si="8"/>
        <v>1</v>
      </c>
      <c r="N110" s="1">
        <v>0.79332999999999998</v>
      </c>
      <c r="O110" s="1">
        <v>3.75</v>
      </c>
      <c r="P110" s="1">
        <f t="shared" si="9"/>
        <v>0</v>
      </c>
      <c r="S110" s="3"/>
    </row>
    <row r="111" spans="1:19" x14ac:dyDescent="0.35">
      <c r="A111" s="4">
        <v>44394</v>
      </c>
      <c r="B111" s="1">
        <v>1.4</v>
      </c>
      <c r="C111" s="5">
        <v>4.41</v>
      </c>
      <c r="D111" s="1">
        <f t="shared" si="5"/>
        <v>1</v>
      </c>
      <c r="E111" s="1">
        <v>1.2</v>
      </c>
      <c r="F111" s="1">
        <v>3.64</v>
      </c>
      <c r="G111" s="1">
        <f t="shared" si="6"/>
        <v>1</v>
      </c>
      <c r="H111" s="1">
        <v>1.3</v>
      </c>
      <c r="I111" s="1">
        <v>3.95</v>
      </c>
      <c r="J111" s="1">
        <f t="shared" si="7"/>
        <v>1</v>
      </c>
      <c r="K111" s="1">
        <v>0.75229900000000005</v>
      </c>
      <c r="L111" s="1">
        <v>4.1399999999999997</v>
      </c>
      <c r="M111" s="1">
        <f t="shared" si="8"/>
        <v>0</v>
      </c>
      <c r="N111" s="1">
        <v>0.79973699999999992</v>
      </c>
      <c r="O111" s="1">
        <v>3.75</v>
      </c>
      <c r="P111" s="1">
        <f t="shared" si="9"/>
        <v>0</v>
      </c>
      <c r="S111" s="3"/>
    </row>
    <row r="112" spans="1:19" x14ac:dyDescent="0.35">
      <c r="A112" s="4">
        <v>44395</v>
      </c>
      <c r="B112" s="1">
        <v>1.1000000000000001</v>
      </c>
      <c r="C112" s="5">
        <v>4.26</v>
      </c>
      <c r="D112" s="1">
        <f t="shared" si="5"/>
        <v>1</v>
      </c>
      <c r="E112" s="1">
        <v>0.88317599999999996</v>
      </c>
      <c r="F112" s="1">
        <v>3.77</v>
      </c>
      <c r="G112" s="1">
        <f t="shared" si="6"/>
        <v>0</v>
      </c>
      <c r="H112" s="1">
        <v>1.2</v>
      </c>
      <c r="I112" s="1">
        <v>3.91</v>
      </c>
      <c r="J112" s="1">
        <f t="shared" si="7"/>
        <v>1</v>
      </c>
      <c r="K112" s="1">
        <v>0.75765600000000011</v>
      </c>
      <c r="L112" s="1">
        <v>4.17</v>
      </c>
      <c r="M112" s="1">
        <f t="shared" si="8"/>
        <v>0</v>
      </c>
      <c r="N112" s="1">
        <v>1.1000000000000001</v>
      </c>
      <c r="O112" s="1">
        <v>5</v>
      </c>
      <c r="P112" s="1">
        <f t="shared" si="9"/>
        <v>1</v>
      </c>
      <c r="S112" s="3"/>
    </row>
    <row r="113" spans="1:19" x14ac:dyDescent="0.35">
      <c r="A113" s="4">
        <v>44396</v>
      </c>
      <c r="B113" s="1">
        <v>0.91103600000000007</v>
      </c>
      <c r="C113" s="5">
        <v>4.08</v>
      </c>
      <c r="D113" s="1">
        <f t="shared" si="5"/>
        <v>0</v>
      </c>
      <c r="E113" s="1">
        <v>0.88120300000000007</v>
      </c>
      <c r="F113" s="1">
        <v>3.71</v>
      </c>
      <c r="G113" s="1">
        <f t="shared" si="6"/>
        <v>0</v>
      </c>
      <c r="H113" s="1">
        <v>1.1000000000000001</v>
      </c>
      <c r="I113" s="1">
        <v>3.88</v>
      </c>
      <c r="J113" s="1">
        <f t="shared" si="7"/>
        <v>1</v>
      </c>
      <c r="K113" s="1">
        <v>0.75523099999999999</v>
      </c>
      <c r="L113" s="1">
        <v>4.1500000000000004</v>
      </c>
      <c r="M113" s="1">
        <f t="shared" si="8"/>
        <v>0</v>
      </c>
      <c r="N113" s="1">
        <v>1.2</v>
      </c>
      <c r="O113" s="1">
        <v>6</v>
      </c>
      <c r="P113" s="1">
        <f t="shared" si="9"/>
        <v>1</v>
      </c>
      <c r="S113" s="3"/>
    </row>
    <row r="114" spans="1:19" x14ac:dyDescent="0.35">
      <c r="A114" s="4">
        <v>44397</v>
      </c>
      <c r="B114" s="1">
        <v>0.91425600000000007</v>
      </c>
      <c r="C114" s="5">
        <v>3.94</v>
      </c>
      <c r="D114" s="1">
        <f t="shared" si="5"/>
        <v>0</v>
      </c>
      <c r="E114" s="1">
        <v>0.87112500000000004</v>
      </c>
      <c r="F114" s="1">
        <v>3.7600000000000002</v>
      </c>
      <c r="G114" s="1">
        <f t="shared" si="6"/>
        <v>0</v>
      </c>
      <c r="H114" s="1">
        <v>0.84009100000000003</v>
      </c>
      <c r="I114" s="1">
        <v>3.8000000000000003</v>
      </c>
      <c r="J114" s="1">
        <f t="shared" si="7"/>
        <v>0</v>
      </c>
      <c r="K114" s="1">
        <v>0.75179799999999997</v>
      </c>
      <c r="L114" s="1">
        <v>4.32</v>
      </c>
      <c r="M114" s="1">
        <f t="shared" si="8"/>
        <v>0</v>
      </c>
      <c r="N114" s="1">
        <v>1.3</v>
      </c>
      <c r="O114" s="1">
        <v>7</v>
      </c>
      <c r="P114" s="1">
        <f t="shared" si="9"/>
        <v>1</v>
      </c>
      <c r="S114" s="3"/>
    </row>
    <row r="115" spans="1:19" x14ac:dyDescent="0.35">
      <c r="A115" s="4">
        <v>44398</v>
      </c>
      <c r="B115" s="1">
        <v>0.91498299999999999</v>
      </c>
      <c r="C115" s="5">
        <v>3.93</v>
      </c>
      <c r="D115" s="1">
        <f t="shared" si="5"/>
        <v>0</v>
      </c>
      <c r="E115" s="1">
        <v>0.864958</v>
      </c>
      <c r="F115" s="1">
        <v>3.81</v>
      </c>
      <c r="G115" s="1">
        <f t="shared" si="6"/>
        <v>0</v>
      </c>
      <c r="H115" s="1">
        <v>0.84625500000000009</v>
      </c>
      <c r="I115" s="1">
        <v>3.7600000000000002</v>
      </c>
      <c r="J115" s="1">
        <f t="shared" si="7"/>
        <v>0</v>
      </c>
      <c r="K115" s="1">
        <v>0.75144400000000011</v>
      </c>
      <c r="L115" s="1">
        <v>4.3600000000000003</v>
      </c>
      <c r="M115" s="1">
        <f t="shared" si="8"/>
        <v>0</v>
      </c>
      <c r="N115" s="1">
        <v>1.2</v>
      </c>
      <c r="O115" s="1">
        <v>6</v>
      </c>
      <c r="P115" s="1">
        <f t="shared" si="9"/>
        <v>1</v>
      </c>
      <c r="S115" s="3"/>
    </row>
    <row r="116" spans="1:19" x14ac:dyDescent="0.35">
      <c r="A116" s="4">
        <v>44399</v>
      </c>
      <c r="B116" s="1">
        <v>0.91693700000000011</v>
      </c>
      <c r="C116" s="5">
        <v>3.85</v>
      </c>
      <c r="D116" s="1">
        <f t="shared" si="5"/>
        <v>0</v>
      </c>
      <c r="E116" s="1">
        <v>0.86181799999999997</v>
      </c>
      <c r="F116" s="1">
        <v>3.84</v>
      </c>
      <c r="G116" s="1">
        <f t="shared" si="6"/>
        <v>0</v>
      </c>
      <c r="H116" s="1">
        <v>0.84461699999999995</v>
      </c>
      <c r="I116" s="1">
        <v>3.7800000000000002</v>
      </c>
      <c r="J116" s="1">
        <f t="shared" si="7"/>
        <v>0</v>
      </c>
      <c r="K116" s="1">
        <v>0.74892799999999993</v>
      </c>
      <c r="L116" s="1">
        <v>4.4000000000000004</v>
      </c>
      <c r="M116" s="1">
        <f t="shared" si="8"/>
        <v>0</v>
      </c>
      <c r="N116" s="1">
        <v>1.1000000000000001</v>
      </c>
      <c r="O116" s="1">
        <v>5</v>
      </c>
      <c r="P116" s="1">
        <f t="shared" si="9"/>
        <v>1</v>
      </c>
      <c r="S116" s="3"/>
    </row>
    <row r="117" spans="1:19" x14ac:dyDescent="0.35">
      <c r="A117" s="4">
        <v>44400</v>
      </c>
      <c r="B117" s="1">
        <v>0.90659400000000012</v>
      </c>
      <c r="C117" s="5">
        <v>3.77</v>
      </c>
      <c r="D117" s="1">
        <f t="shared" si="5"/>
        <v>0</v>
      </c>
      <c r="E117" s="1">
        <v>0.85515000000000008</v>
      </c>
      <c r="F117" s="1">
        <v>3.91</v>
      </c>
      <c r="G117" s="1">
        <f t="shared" si="6"/>
        <v>0</v>
      </c>
      <c r="H117" s="1">
        <v>0.83899000000000001</v>
      </c>
      <c r="I117" s="1">
        <v>3.69</v>
      </c>
      <c r="J117" s="1">
        <f t="shared" si="7"/>
        <v>0</v>
      </c>
      <c r="K117" s="1">
        <v>0.74616100000000007</v>
      </c>
      <c r="L117" s="1">
        <v>4.43</v>
      </c>
      <c r="M117" s="1">
        <f t="shared" si="8"/>
        <v>0</v>
      </c>
      <c r="N117" s="1">
        <v>0.83289599999999997</v>
      </c>
      <c r="O117" s="1">
        <v>3.93</v>
      </c>
      <c r="P117" s="1">
        <f t="shared" si="9"/>
        <v>0</v>
      </c>
      <c r="S117" s="3"/>
    </row>
    <row r="118" spans="1:19" x14ac:dyDescent="0.35">
      <c r="A118" s="4">
        <v>44401</v>
      </c>
      <c r="B118" s="1">
        <v>0.90978700000000001</v>
      </c>
      <c r="C118" s="5">
        <v>3.92</v>
      </c>
      <c r="D118" s="1">
        <f t="shared" si="5"/>
        <v>0</v>
      </c>
      <c r="E118" s="1">
        <v>0.85916999999999999</v>
      </c>
      <c r="F118" s="1">
        <v>4</v>
      </c>
      <c r="G118" s="1">
        <f t="shared" si="6"/>
        <v>0</v>
      </c>
      <c r="H118" s="1">
        <v>0.83790100000000001</v>
      </c>
      <c r="I118" s="1">
        <v>3.69</v>
      </c>
      <c r="J118" s="1">
        <f t="shared" si="7"/>
        <v>0</v>
      </c>
      <c r="K118" s="1">
        <v>0.7505750000000001</v>
      </c>
      <c r="L118" s="1">
        <v>4.4000000000000004</v>
      </c>
      <c r="M118" s="1">
        <f t="shared" si="8"/>
        <v>0</v>
      </c>
      <c r="N118" s="1">
        <v>0.83067099999999994</v>
      </c>
      <c r="O118" s="1">
        <v>4.08</v>
      </c>
      <c r="P118" s="1">
        <f t="shared" si="9"/>
        <v>0</v>
      </c>
      <c r="S118" s="3"/>
    </row>
    <row r="119" spans="1:19" x14ac:dyDescent="0.35">
      <c r="A119" s="4">
        <v>44402</v>
      </c>
      <c r="B119" s="1">
        <v>0.905636</v>
      </c>
      <c r="C119" s="5">
        <v>3.91</v>
      </c>
      <c r="D119" s="1">
        <f t="shared" si="5"/>
        <v>0</v>
      </c>
      <c r="E119" s="1">
        <v>0.85782300000000011</v>
      </c>
      <c r="F119" s="1">
        <v>4.0200000000000005</v>
      </c>
      <c r="G119" s="1">
        <f t="shared" si="6"/>
        <v>0</v>
      </c>
      <c r="H119" s="1">
        <v>0.83289299999999999</v>
      </c>
      <c r="I119" s="1">
        <v>3.84</v>
      </c>
      <c r="J119" s="1">
        <f t="shared" si="7"/>
        <v>0</v>
      </c>
      <c r="K119" s="1">
        <v>1.1000000000000001</v>
      </c>
      <c r="L119" s="1">
        <v>5</v>
      </c>
      <c r="M119" s="1">
        <f t="shared" si="8"/>
        <v>1</v>
      </c>
      <c r="N119" s="1">
        <v>0.83205099999999999</v>
      </c>
      <c r="O119" s="1">
        <v>4.1100000000000003</v>
      </c>
      <c r="P119" s="1">
        <f t="shared" si="9"/>
        <v>0</v>
      </c>
      <c r="S119" s="3"/>
    </row>
    <row r="120" spans="1:19" x14ac:dyDescent="0.35">
      <c r="A120" s="4">
        <v>44403</v>
      </c>
      <c r="B120" s="1">
        <v>0.88326300000000002</v>
      </c>
      <c r="C120" s="5">
        <v>3.89</v>
      </c>
      <c r="D120" s="1">
        <f t="shared" si="5"/>
        <v>0</v>
      </c>
      <c r="E120" s="1">
        <v>0.85404500000000005</v>
      </c>
      <c r="F120" s="1">
        <v>4.16</v>
      </c>
      <c r="G120" s="1">
        <f t="shared" si="6"/>
        <v>0</v>
      </c>
      <c r="H120" s="1">
        <v>0.83128400000000002</v>
      </c>
      <c r="I120" s="1">
        <v>4.03</v>
      </c>
      <c r="J120" s="1">
        <f t="shared" si="7"/>
        <v>0</v>
      </c>
      <c r="K120" s="1">
        <v>1.2</v>
      </c>
      <c r="L120" s="1">
        <v>5</v>
      </c>
      <c r="M120" s="1">
        <f t="shared" si="8"/>
        <v>1</v>
      </c>
      <c r="N120" s="1">
        <v>0.83034600000000003</v>
      </c>
      <c r="O120" s="1">
        <v>4.0999999999999996</v>
      </c>
      <c r="P120" s="1">
        <f t="shared" si="9"/>
        <v>0</v>
      </c>
      <c r="S120" s="3"/>
    </row>
    <row r="121" spans="1:19" x14ac:dyDescent="0.35">
      <c r="A121" s="4">
        <v>44404</v>
      </c>
      <c r="B121" s="1">
        <v>0.87194800000000006</v>
      </c>
      <c r="C121" s="5">
        <v>3.75</v>
      </c>
      <c r="D121" s="1">
        <f t="shared" si="5"/>
        <v>0</v>
      </c>
      <c r="E121" s="1">
        <v>0.84518300000000002</v>
      </c>
      <c r="F121" s="1">
        <v>4.12</v>
      </c>
      <c r="G121" s="1">
        <f t="shared" si="6"/>
        <v>0</v>
      </c>
      <c r="H121" s="1">
        <v>0.83182900000000004</v>
      </c>
      <c r="I121" s="1">
        <v>4.28</v>
      </c>
      <c r="J121" s="1">
        <f t="shared" si="7"/>
        <v>0</v>
      </c>
      <c r="K121" s="1">
        <v>1.2</v>
      </c>
      <c r="L121" s="1">
        <v>5</v>
      </c>
      <c r="M121" s="1">
        <f t="shared" si="8"/>
        <v>1</v>
      </c>
      <c r="N121" s="1">
        <v>0.83002900000000002</v>
      </c>
      <c r="O121" s="1">
        <v>4.04</v>
      </c>
      <c r="P121" s="1">
        <f t="shared" si="9"/>
        <v>0</v>
      </c>
      <c r="S121" s="3"/>
    </row>
    <row r="122" spans="1:19" x14ac:dyDescent="0.35">
      <c r="A122" s="4">
        <v>44405</v>
      </c>
      <c r="B122" s="1">
        <v>0.84740700000000002</v>
      </c>
      <c r="C122" s="5">
        <v>3.67</v>
      </c>
      <c r="D122" s="1">
        <f t="shared" si="5"/>
        <v>0</v>
      </c>
      <c r="E122" s="1">
        <v>0.84372600000000009</v>
      </c>
      <c r="F122" s="1">
        <v>4.1100000000000003</v>
      </c>
      <c r="G122" s="1">
        <f t="shared" si="6"/>
        <v>0</v>
      </c>
      <c r="H122" s="1">
        <v>1.4</v>
      </c>
      <c r="I122" s="1">
        <v>7</v>
      </c>
      <c r="J122" s="1">
        <f t="shared" si="7"/>
        <v>1</v>
      </c>
      <c r="K122" s="1">
        <v>1.1000000000000001</v>
      </c>
      <c r="L122" s="1">
        <v>5</v>
      </c>
      <c r="M122" s="1">
        <f t="shared" si="8"/>
        <v>1</v>
      </c>
      <c r="N122" s="1">
        <v>0.82903800000000005</v>
      </c>
      <c r="O122" s="1">
        <v>4.08</v>
      </c>
      <c r="P122" s="1">
        <f t="shared" si="9"/>
        <v>0</v>
      </c>
      <c r="S122" s="3"/>
    </row>
    <row r="123" spans="1:19" x14ac:dyDescent="0.35">
      <c r="A123" s="4">
        <v>44406</v>
      </c>
      <c r="B123" s="1">
        <v>0.82307599999999992</v>
      </c>
      <c r="C123" s="5">
        <v>3.63</v>
      </c>
      <c r="D123" s="1">
        <f t="shared" si="5"/>
        <v>0</v>
      </c>
      <c r="E123" s="1">
        <v>0.83552000000000004</v>
      </c>
      <c r="F123" s="1">
        <v>4.0999999999999996</v>
      </c>
      <c r="G123" s="1">
        <f t="shared" si="6"/>
        <v>0</v>
      </c>
      <c r="H123" s="1">
        <v>1.3</v>
      </c>
      <c r="I123" s="1">
        <v>6</v>
      </c>
      <c r="J123" s="1">
        <f t="shared" si="7"/>
        <v>1</v>
      </c>
      <c r="K123" s="1">
        <v>0.74013800000000007</v>
      </c>
      <c r="L123" s="1">
        <v>4.29</v>
      </c>
      <c r="M123" s="1">
        <f t="shared" si="8"/>
        <v>0</v>
      </c>
      <c r="N123" s="1">
        <v>0.83575999999999995</v>
      </c>
      <c r="O123" s="1">
        <v>4.22</v>
      </c>
      <c r="P123" s="1">
        <f t="shared" si="9"/>
        <v>0</v>
      </c>
      <c r="S123" s="3"/>
    </row>
    <row r="124" spans="1:19" x14ac:dyDescent="0.35">
      <c r="A124" s="4">
        <v>44407</v>
      </c>
      <c r="B124" s="1">
        <v>0.81331400000000009</v>
      </c>
      <c r="C124" s="5">
        <v>3.54</v>
      </c>
      <c r="D124" s="1">
        <f t="shared" si="5"/>
        <v>0</v>
      </c>
      <c r="E124" s="1">
        <v>0.80896400000000002</v>
      </c>
      <c r="F124" s="1">
        <v>4.17</v>
      </c>
      <c r="G124" s="1">
        <f t="shared" si="6"/>
        <v>0</v>
      </c>
      <c r="H124" s="1">
        <v>1.2</v>
      </c>
      <c r="I124" s="1">
        <v>6</v>
      </c>
      <c r="J124" s="1">
        <f t="shared" si="7"/>
        <v>1</v>
      </c>
      <c r="K124" s="1">
        <v>0.74117900000000003</v>
      </c>
      <c r="L124" s="1">
        <v>4.2700000000000005</v>
      </c>
      <c r="M124" s="1">
        <f t="shared" si="8"/>
        <v>0</v>
      </c>
      <c r="N124" s="1">
        <v>0.4</v>
      </c>
      <c r="O124" s="1">
        <v>5.0999999999999996</v>
      </c>
      <c r="P124" s="1">
        <f t="shared" si="9"/>
        <v>1</v>
      </c>
      <c r="S124" s="3"/>
    </row>
    <row r="125" spans="1:19" x14ac:dyDescent="0.35">
      <c r="A125" s="4">
        <v>44408</v>
      </c>
      <c r="B125" s="1">
        <v>0.80840199999999995</v>
      </c>
      <c r="C125" s="5">
        <v>3.46</v>
      </c>
      <c r="D125" s="1">
        <f t="shared" si="5"/>
        <v>0</v>
      </c>
      <c r="E125" s="1">
        <v>0.77125699999999997</v>
      </c>
      <c r="F125" s="1">
        <v>4.0600000000000005</v>
      </c>
      <c r="G125" s="1">
        <f t="shared" si="6"/>
        <v>0</v>
      </c>
      <c r="H125" s="1">
        <v>1.1000000000000001</v>
      </c>
      <c r="I125" s="1">
        <v>5</v>
      </c>
      <c r="J125" s="1">
        <f t="shared" si="7"/>
        <v>1</v>
      </c>
      <c r="K125" s="1">
        <v>0.73762699999999992</v>
      </c>
      <c r="L125" s="1">
        <v>4.0600000000000005</v>
      </c>
      <c r="M125" s="1">
        <f t="shared" si="8"/>
        <v>0</v>
      </c>
      <c r="N125" s="1">
        <v>0.3</v>
      </c>
      <c r="O125" s="1">
        <v>5.5</v>
      </c>
      <c r="P125" s="1">
        <f t="shared" si="9"/>
        <v>1</v>
      </c>
      <c r="S125" s="3"/>
    </row>
    <row r="126" spans="1:19" x14ac:dyDescent="0.35">
      <c r="A126" s="4">
        <v>44409</v>
      </c>
      <c r="B126" s="1">
        <v>0.80237899999999995</v>
      </c>
      <c r="C126" s="5">
        <v>3.67</v>
      </c>
      <c r="D126" s="1">
        <f t="shared" si="5"/>
        <v>0</v>
      </c>
      <c r="E126" s="1">
        <v>0.75415899999999991</v>
      </c>
      <c r="F126" s="1">
        <v>4</v>
      </c>
      <c r="G126" s="1">
        <f t="shared" si="6"/>
        <v>0</v>
      </c>
      <c r="H126" s="1">
        <v>0.823994</v>
      </c>
      <c r="I126" s="1">
        <v>4.3899999999999997</v>
      </c>
      <c r="J126" s="1">
        <f t="shared" si="7"/>
        <v>0</v>
      </c>
      <c r="K126" s="1">
        <v>0.4</v>
      </c>
      <c r="L126" s="1">
        <v>3.91</v>
      </c>
      <c r="M126" s="1">
        <f t="shared" si="8"/>
        <v>1</v>
      </c>
      <c r="N126" s="1">
        <v>0.2</v>
      </c>
      <c r="O126" s="1">
        <v>6</v>
      </c>
      <c r="P126" s="1">
        <f t="shared" si="9"/>
        <v>1</v>
      </c>
      <c r="S126" s="3"/>
    </row>
    <row r="127" spans="1:19" x14ac:dyDescent="0.35">
      <c r="A127" s="4">
        <v>44410</v>
      </c>
      <c r="B127" s="1">
        <v>0.79401200000000005</v>
      </c>
      <c r="C127" s="5">
        <v>3.87</v>
      </c>
      <c r="D127" s="1">
        <f t="shared" si="5"/>
        <v>0</v>
      </c>
      <c r="E127" s="1">
        <v>0.73188500000000001</v>
      </c>
      <c r="F127" s="1">
        <v>3.7800000000000002</v>
      </c>
      <c r="G127" s="1">
        <f t="shared" si="6"/>
        <v>0</v>
      </c>
      <c r="H127" s="1">
        <v>0.82287200000000005</v>
      </c>
      <c r="I127" s="1">
        <v>4.38</v>
      </c>
      <c r="J127" s="1">
        <f t="shared" si="7"/>
        <v>0</v>
      </c>
      <c r="K127" s="1">
        <v>0.3</v>
      </c>
      <c r="L127" s="1">
        <v>3.7600000000000002</v>
      </c>
      <c r="M127" s="1">
        <f t="shared" si="8"/>
        <v>1</v>
      </c>
      <c r="N127" s="1">
        <v>0.4</v>
      </c>
      <c r="O127" s="1">
        <v>5.0999999999999996</v>
      </c>
      <c r="P127" s="1">
        <f t="shared" si="9"/>
        <v>1</v>
      </c>
      <c r="S127" s="3"/>
    </row>
    <row r="128" spans="1:19" x14ac:dyDescent="0.35">
      <c r="A128" s="4">
        <v>44411</v>
      </c>
      <c r="B128" s="1">
        <v>0.79756300000000002</v>
      </c>
      <c r="C128" s="5">
        <v>4.04</v>
      </c>
      <c r="D128" s="1">
        <f t="shared" si="5"/>
        <v>0</v>
      </c>
      <c r="E128" s="1">
        <v>0.72102099999999991</v>
      </c>
      <c r="F128" s="1">
        <v>3.81</v>
      </c>
      <c r="G128" s="1">
        <f t="shared" si="6"/>
        <v>0</v>
      </c>
      <c r="H128" s="1">
        <v>0.81237499999999996</v>
      </c>
      <c r="I128" s="1">
        <v>4.34</v>
      </c>
      <c r="J128" s="1">
        <f t="shared" si="7"/>
        <v>0</v>
      </c>
      <c r="K128" s="1">
        <v>0.3</v>
      </c>
      <c r="L128" s="1">
        <v>3.64</v>
      </c>
      <c r="M128" s="1">
        <f t="shared" si="8"/>
        <v>1</v>
      </c>
      <c r="N128" s="1">
        <v>0.84462100000000007</v>
      </c>
      <c r="O128" s="1">
        <v>4.17</v>
      </c>
      <c r="P128" s="1">
        <f t="shared" si="9"/>
        <v>0</v>
      </c>
      <c r="S128" s="3"/>
    </row>
    <row r="129" spans="1:19" x14ac:dyDescent="0.35">
      <c r="A129" s="4">
        <v>44412</v>
      </c>
      <c r="B129" s="1">
        <v>0.79872600000000005</v>
      </c>
      <c r="C129" s="5">
        <v>4.12</v>
      </c>
      <c r="D129" s="1">
        <f t="shared" si="5"/>
        <v>0</v>
      </c>
      <c r="E129" s="1">
        <v>0.71876800000000007</v>
      </c>
      <c r="F129" s="1">
        <v>3.95</v>
      </c>
      <c r="G129" s="1">
        <f t="shared" si="6"/>
        <v>0</v>
      </c>
      <c r="H129" s="1">
        <v>0.82075199999999993</v>
      </c>
      <c r="I129" s="1">
        <v>4.25</v>
      </c>
      <c r="J129" s="1">
        <f t="shared" si="7"/>
        <v>0</v>
      </c>
      <c r="K129" s="1">
        <v>0.4</v>
      </c>
      <c r="L129" s="1">
        <v>3.67</v>
      </c>
      <c r="M129" s="1">
        <f t="shared" si="8"/>
        <v>1</v>
      </c>
      <c r="N129" s="1">
        <v>0.84870900000000005</v>
      </c>
      <c r="O129" s="1">
        <v>3.95</v>
      </c>
      <c r="P129" s="1">
        <f t="shared" si="9"/>
        <v>0</v>
      </c>
      <c r="S129" s="3"/>
    </row>
    <row r="130" spans="1:19" x14ac:dyDescent="0.35">
      <c r="A130" s="4">
        <v>44413</v>
      </c>
      <c r="B130" s="1">
        <v>0.79398400000000002</v>
      </c>
      <c r="C130" s="5">
        <v>4.26</v>
      </c>
      <c r="D130" s="1">
        <f t="shared" si="5"/>
        <v>0</v>
      </c>
      <c r="E130" s="1">
        <v>0.71718999999999999</v>
      </c>
      <c r="F130" s="1">
        <v>3.91</v>
      </c>
      <c r="G130" s="1">
        <f t="shared" si="6"/>
        <v>0</v>
      </c>
      <c r="H130" s="1">
        <v>0.81503400000000004</v>
      </c>
      <c r="I130" s="1">
        <v>4.2</v>
      </c>
      <c r="J130" s="1">
        <f t="shared" si="7"/>
        <v>0</v>
      </c>
      <c r="K130" s="1">
        <v>0.747529</v>
      </c>
      <c r="L130" s="1">
        <v>3.47</v>
      </c>
      <c r="M130" s="1">
        <f t="shared" si="8"/>
        <v>0</v>
      </c>
      <c r="N130" s="1">
        <v>0.84556700000000007</v>
      </c>
      <c r="O130" s="1">
        <v>3.81</v>
      </c>
      <c r="P130" s="1">
        <f t="shared" si="9"/>
        <v>0</v>
      </c>
      <c r="S130" s="3"/>
    </row>
    <row r="131" spans="1:19" x14ac:dyDescent="0.35">
      <c r="A131" s="4">
        <v>44414</v>
      </c>
      <c r="B131" s="1">
        <v>0.78809299999999993</v>
      </c>
      <c r="C131" s="5">
        <v>4.24</v>
      </c>
      <c r="D131" s="1">
        <f t="shared" ref="D131:D194" si="10">IF(OR(OR(B131&lt;0.5,B131&gt;1),C131&gt;=5),1,0)</f>
        <v>0</v>
      </c>
      <c r="E131" s="1">
        <v>0.72221000000000002</v>
      </c>
      <c r="F131" s="1">
        <v>3.93</v>
      </c>
      <c r="G131" s="1">
        <f t="shared" ref="G131:G194" si="11">IF(OR(OR(E131&lt;0.5,E131&gt;1),F131&gt;=5),1,0)</f>
        <v>0</v>
      </c>
      <c r="H131" s="1">
        <v>0.81978300000000004</v>
      </c>
      <c r="I131" s="1">
        <v>4.17</v>
      </c>
      <c r="J131" s="1">
        <f t="shared" ref="J131:J194" si="12">IF(OR(OR(H131&lt;0.5,H131&gt;1),I131&gt;=5),1,0)</f>
        <v>0</v>
      </c>
      <c r="K131" s="1">
        <v>0.746811</v>
      </c>
      <c r="L131" s="1">
        <v>3.35</v>
      </c>
      <c r="M131" s="1">
        <f t="shared" ref="M131:M194" si="13">IF(OR(OR(K131&lt;0.5,K131&gt;1),L131&gt;=5),1,0)</f>
        <v>0</v>
      </c>
      <c r="N131" s="1">
        <v>0.84742500000000009</v>
      </c>
      <c r="O131" s="1">
        <v>3.72</v>
      </c>
      <c r="P131" s="1">
        <f t="shared" ref="P131:P194" si="14">IF(OR(OR(N131&lt;0.5,N131&gt;1),O131&gt;=5),1,0)</f>
        <v>0</v>
      </c>
      <c r="S131" s="3"/>
    </row>
    <row r="132" spans="1:19" x14ac:dyDescent="0.35">
      <c r="A132" s="4">
        <v>44415</v>
      </c>
      <c r="B132" s="1">
        <v>0.79162100000000002</v>
      </c>
      <c r="C132" s="5">
        <v>4.3</v>
      </c>
      <c r="D132" s="1">
        <f t="shared" si="10"/>
        <v>0</v>
      </c>
      <c r="E132" s="1">
        <v>0.73064499999999999</v>
      </c>
      <c r="F132" s="1">
        <v>4.04</v>
      </c>
      <c r="G132" s="1">
        <f t="shared" si="11"/>
        <v>0</v>
      </c>
      <c r="H132" s="1">
        <v>0.82166099999999997</v>
      </c>
      <c r="I132" s="1">
        <v>4.1399999999999997</v>
      </c>
      <c r="J132" s="1">
        <f t="shared" si="12"/>
        <v>0</v>
      </c>
      <c r="K132" s="1">
        <v>0.74452399999999996</v>
      </c>
      <c r="L132" s="1">
        <v>3.63</v>
      </c>
      <c r="M132" s="1">
        <f t="shared" si="13"/>
        <v>0</v>
      </c>
      <c r="N132" s="1">
        <v>0.84924200000000005</v>
      </c>
      <c r="O132" s="1">
        <v>3.87</v>
      </c>
      <c r="P132" s="1">
        <f t="shared" si="14"/>
        <v>0</v>
      </c>
      <c r="S132" s="3"/>
    </row>
    <row r="133" spans="1:19" x14ac:dyDescent="0.35">
      <c r="A133" s="4">
        <v>44416</v>
      </c>
      <c r="B133" s="1">
        <v>0.79746499999999998</v>
      </c>
      <c r="C133" s="5">
        <v>4.49</v>
      </c>
      <c r="D133" s="1">
        <f t="shared" si="10"/>
        <v>0</v>
      </c>
      <c r="E133" s="1">
        <v>0.73722100000000002</v>
      </c>
      <c r="F133" s="1">
        <v>4.18</v>
      </c>
      <c r="G133" s="1">
        <f t="shared" si="11"/>
        <v>0</v>
      </c>
      <c r="H133" s="1">
        <v>0.82579199999999997</v>
      </c>
      <c r="I133" s="1">
        <v>4.05</v>
      </c>
      <c r="J133" s="1">
        <f t="shared" si="12"/>
        <v>0</v>
      </c>
      <c r="K133" s="1">
        <v>0.75253800000000004</v>
      </c>
      <c r="L133" s="1">
        <v>3.66</v>
      </c>
      <c r="M133" s="1">
        <f t="shared" si="13"/>
        <v>0</v>
      </c>
      <c r="N133" s="1">
        <v>0.85288900000000001</v>
      </c>
      <c r="O133" s="1">
        <v>4.04</v>
      </c>
      <c r="P133" s="1">
        <f t="shared" si="14"/>
        <v>0</v>
      </c>
      <c r="S133" s="3"/>
    </row>
    <row r="134" spans="1:19" x14ac:dyDescent="0.35">
      <c r="A134" s="4">
        <v>44417</v>
      </c>
      <c r="B134" s="1">
        <v>0.80910399999999993</v>
      </c>
      <c r="C134" s="5">
        <v>4.5</v>
      </c>
      <c r="D134" s="1">
        <f t="shared" si="10"/>
        <v>0</v>
      </c>
      <c r="E134" s="1">
        <v>0.74767499999999998</v>
      </c>
      <c r="F134" s="1">
        <v>4.29</v>
      </c>
      <c r="G134" s="1">
        <f t="shared" si="11"/>
        <v>0</v>
      </c>
      <c r="H134" s="1">
        <v>0.3</v>
      </c>
      <c r="I134" s="1">
        <v>5</v>
      </c>
      <c r="J134" s="1">
        <f t="shared" si="12"/>
        <v>1</v>
      </c>
      <c r="K134" s="1">
        <v>0.75112600000000007</v>
      </c>
      <c r="L134" s="1">
        <v>3.69</v>
      </c>
      <c r="M134" s="1">
        <f t="shared" si="13"/>
        <v>0</v>
      </c>
      <c r="N134" s="1">
        <v>0.85814299999999999</v>
      </c>
      <c r="O134" s="1">
        <v>5</v>
      </c>
      <c r="P134" s="1">
        <f t="shared" si="14"/>
        <v>1</v>
      </c>
      <c r="S134" s="3"/>
    </row>
    <row r="135" spans="1:19" x14ac:dyDescent="0.35">
      <c r="A135" s="4">
        <v>44418</v>
      </c>
      <c r="B135" s="1">
        <v>0.81798400000000004</v>
      </c>
      <c r="C135" s="5">
        <v>5</v>
      </c>
      <c r="D135" s="1">
        <f t="shared" si="10"/>
        <v>1</v>
      </c>
      <c r="E135" s="1">
        <v>0.75025300000000006</v>
      </c>
      <c r="F135" s="1">
        <v>4.46</v>
      </c>
      <c r="G135" s="1">
        <f t="shared" si="11"/>
        <v>0</v>
      </c>
      <c r="H135" s="1">
        <v>0.2</v>
      </c>
      <c r="I135" s="1">
        <v>5</v>
      </c>
      <c r="J135" s="1">
        <f t="shared" si="12"/>
        <v>1</v>
      </c>
      <c r="K135" s="1">
        <v>0.4</v>
      </c>
      <c r="L135" s="1">
        <v>3.67</v>
      </c>
      <c r="M135" s="1">
        <f t="shared" si="13"/>
        <v>1</v>
      </c>
      <c r="N135" s="1">
        <v>0.86193399999999998</v>
      </c>
      <c r="O135" s="1">
        <v>6</v>
      </c>
      <c r="P135" s="1">
        <f t="shared" si="14"/>
        <v>1</v>
      </c>
      <c r="S135" s="3"/>
    </row>
    <row r="136" spans="1:19" x14ac:dyDescent="0.35">
      <c r="A136" s="4">
        <v>44419</v>
      </c>
      <c r="B136" s="1">
        <v>0.83491000000000004</v>
      </c>
      <c r="C136" s="5">
        <v>6</v>
      </c>
      <c r="D136" s="1">
        <f t="shared" si="10"/>
        <v>1</v>
      </c>
      <c r="E136" s="1">
        <v>0.75062299999999993</v>
      </c>
      <c r="F136" s="1">
        <v>6</v>
      </c>
      <c r="G136" s="1">
        <f t="shared" si="11"/>
        <v>1</v>
      </c>
      <c r="H136" s="1">
        <v>0.1</v>
      </c>
      <c r="I136" s="1">
        <v>5</v>
      </c>
      <c r="J136" s="1">
        <f t="shared" si="12"/>
        <v>1</v>
      </c>
      <c r="K136" s="1">
        <v>0.1</v>
      </c>
      <c r="L136" s="1">
        <v>3.69</v>
      </c>
      <c r="M136" s="1">
        <f t="shared" si="13"/>
        <v>1</v>
      </c>
      <c r="N136" s="1">
        <v>0.85215599999999991</v>
      </c>
      <c r="O136" s="1">
        <v>6</v>
      </c>
      <c r="P136" s="1">
        <f t="shared" si="14"/>
        <v>1</v>
      </c>
      <c r="S136" s="3"/>
    </row>
    <row r="137" spans="1:19" x14ac:dyDescent="0.35">
      <c r="A137" s="4">
        <v>44420</v>
      </c>
      <c r="B137" s="1">
        <v>0.84133499999999994</v>
      </c>
      <c r="C137" s="5">
        <v>5</v>
      </c>
      <c r="D137" s="1">
        <f t="shared" si="10"/>
        <v>1</v>
      </c>
      <c r="E137" s="1">
        <v>0.75890299999999999</v>
      </c>
      <c r="F137" s="1">
        <v>7</v>
      </c>
      <c r="G137" s="1">
        <f t="shared" si="11"/>
        <v>1</v>
      </c>
      <c r="H137" s="1">
        <v>0.2</v>
      </c>
      <c r="I137" s="1">
        <v>5</v>
      </c>
      <c r="J137" s="1">
        <f t="shared" si="12"/>
        <v>1</v>
      </c>
      <c r="K137" s="1">
        <v>0.1</v>
      </c>
      <c r="L137" s="1">
        <v>3.71</v>
      </c>
      <c r="M137" s="1">
        <f t="shared" si="13"/>
        <v>1</v>
      </c>
      <c r="N137" s="1">
        <v>0.85251099999999991</v>
      </c>
      <c r="O137" s="1">
        <v>5</v>
      </c>
      <c r="P137" s="1">
        <f t="shared" si="14"/>
        <v>1</v>
      </c>
      <c r="S137" s="3"/>
    </row>
    <row r="138" spans="1:19" x14ac:dyDescent="0.35">
      <c r="A138" s="4">
        <v>44421</v>
      </c>
      <c r="B138" s="1">
        <v>0.85769000000000006</v>
      </c>
      <c r="C138" s="5">
        <v>4.54</v>
      </c>
      <c r="D138" s="1">
        <f t="shared" si="10"/>
        <v>0</v>
      </c>
      <c r="E138" s="1">
        <v>0.76728600000000002</v>
      </c>
      <c r="F138" s="1">
        <v>8</v>
      </c>
      <c r="G138" s="1">
        <f t="shared" si="11"/>
        <v>1</v>
      </c>
      <c r="H138" s="1">
        <v>0.82289100000000004</v>
      </c>
      <c r="I138" s="1">
        <v>4.01</v>
      </c>
      <c r="J138" s="1">
        <f t="shared" si="12"/>
        <v>0</v>
      </c>
      <c r="K138" s="1">
        <v>0.4</v>
      </c>
      <c r="L138" s="1">
        <v>3.7600000000000002</v>
      </c>
      <c r="M138" s="1">
        <f t="shared" si="13"/>
        <v>1</v>
      </c>
      <c r="N138" s="1">
        <v>0.85415099999999999</v>
      </c>
      <c r="O138" s="1">
        <v>4.38</v>
      </c>
      <c r="P138" s="1">
        <f t="shared" si="14"/>
        <v>0</v>
      </c>
      <c r="S138" s="3"/>
    </row>
    <row r="139" spans="1:19" x14ac:dyDescent="0.35">
      <c r="A139" s="4">
        <v>44422</v>
      </c>
      <c r="B139" s="1">
        <v>0.86704899999999996</v>
      </c>
      <c r="C139" s="5">
        <v>4.59</v>
      </c>
      <c r="D139" s="1">
        <f t="shared" si="10"/>
        <v>0</v>
      </c>
      <c r="E139" s="1">
        <v>0.77693500000000004</v>
      </c>
      <c r="F139" s="1">
        <v>9</v>
      </c>
      <c r="G139" s="1">
        <f t="shared" si="11"/>
        <v>1</v>
      </c>
      <c r="H139" s="1">
        <v>0.82557599999999998</v>
      </c>
      <c r="I139" s="1">
        <v>3.8200000000000003</v>
      </c>
      <c r="J139" s="1">
        <f t="shared" si="12"/>
        <v>0</v>
      </c>
      <c r="K139" s="1">
        <v>0.75714100000000006</v>
      </c>
      <c r="L139" s="1">
        <v>3.66</v>
      </c>
      <c r="M139" s="1">
        <f t="shared" si="13"/>
        <v>0</v>
      </c>
      <c r="N139" s="1">
        <v>0.837897</v>
      </c>
      <c r="O139" s="1">
        <v>4.4800000000000004</v>
      </c>
      <c r="P139" s="1">
        <f t="shared" si="14"/>
        <v>0</v>
      </c>
      <c r="S139" s="3"/>
    </row>
    <row r="140" spans="1:19" x14ac:dyDescent="0.35">
      <c r="A140" s="4">
        <v>44423</v>
      </c>
      <c r="B140" s="1">
        <v>0.87861900000000004</v>
      </c>
      <c r="C140" s="5">
        <v>4.6000000000000005</v>
      </c>
      <c r="D140" s="1">
        <f t="shared" si="10"/>
        <v>0</v>
      </c>
      <c r="E140" s="1">
        <v>0.77650200000000003</v>
      </c>
      <c r="F140" s="1">
        <v>4.78</v>
      </c>
      <c r="G140" s="1">
        <f t="shared" si="11"/>
        <v>0</v>
      </c>
      <c r="H140" s="1">
        <v>0.82171099999999997</v>
      </c>
      <c r="I140" s="1">
        <v>3.73</v>
      </c>
      <c r="J140" s="1">
        <f t="shared" si="12"/>
        <v>0</v>
      </c>
      <c r="K140" s="1">
        <v>0.759019</v>
      </c>
      <c r="L140" s="1">
        <v>3.56</v>
      </c>
      <c r="M140" s="1">
        <f t="shared" si="13"/>
        <v>0</v>
      </c>
      <c r="N140" s="1">
        <v>0.84642200000000001</v>
      </c>
      <c r="O140" s="1">
        <v>4.51</v>
      </c>
      <c r="P140" s="1">
        <f t="shared" si="14"/>
        <v>0</v>
      </c>
      <c r="S140" s="3"/>
    </row>
    <row r="141" spans="1:19" x14ac:dyDescent="0.35">
      <c r="A141" s="4">
        <v>44424</v>
      </c>
      <c r="B141" s="1">
        <v>0.87646199999999996</v>
      </c>
      <c r="C141" s="5">
        <v>4.58</v>
      </c>
      <c r="D141" s="1">
        <f t="shared" si="10"/>
        <v>0</v>
      </c>
      <c r="E141" s="1">
        <v>0.77981</v>
      </c>
      <c r="F141" s="1">
        <v>4.7700000000000005</v>
      </c>
      <c r="G141" s="1">
        <f t="shared" si="11"/>
        <v>0</v>
      </c>
      <c r="H141" s="1">
        <v>0.82864599999999999</v>
      </c>
      <c r="I141" s="1">
        <v>3.7</v>
      </c>
      <c r="J141" s="1">
        <f t="shared" si="12"/>
        <v>0</v>
      </c>
      <c r="K141" s="1">
        <v>0.75846800000000003</v>
      </c>
      <c r="L141" s="1">
        <v>3.61</v>
      </c>
      <c r="M141" s="1">
        <f t="shared" si="13"/>
        <v>0</v>
      </c>
      <c r="N141" s="1">
        <v>0.84489300000000001</v>
      </c>
      <c r="O141" s="1">
        <v>4.55</v>
      </c>
      <c r="P141" s="1">
        <f t="shared" si="14"/>
        <v>0</v>
      </c>
      <c r="S141" s="3"/>
    </row>
    <row r="142" spans="1:19" x14ac:dyDescent="0.35">
      <c r="A142" s="4">
        <v>44425</v>
      </c>
      <c r="B142" s="1">
        <v>0.87658500000000006</v>
      </c>
      <c r="C142" s="5">
        <v>4.55</v>
      </c>
      <c r="D142" s="1">
        <f t="shared" si="10"/>
        <v>0</v>
      </c>
      <c r="E142" s="1">
        <v>0.78233900000000012</v>
      </c>
      <c r="F142" s="1">
        <v>4.71</v>
      </c>
      <c r="G142" s="1">
        <f t="shared" si="11"/>
        <v>0</v>
      </c>
      <c r="H142" s="1">
        <v>0.83215800000000006</v>
      </c>
      <c r="I142" s="1">
        <v>3.56</v>
      </c>
      <c r="J142" s="1">
        <f t="shared" si="12"/>
        <v>0</v>
      </c>
      <c r="K142" s="1">
        <v>0.75547799999999998</v>
      </c>
      <c r="L142" s="1">
        <v>3.46</v>
      </c>
      <c r="M142" s="1">
        <f t="shared" si="13"/>
        <v>0</v>
      </c>
      <c r="N142" s="1">
        <v>0.84343900000000005</v>
      </c>
      <c r="O142" s="1">
        <v>4.3899999999999997</v>
      </c>
      <c r="P142" s="1">
        <f t="shared" si="14"/>
        <v>0</v>
      </c>
      <c r="S142" s="3"/>
    </row>
    <row r="143" spans="1:19" x14ac:dyDescent="0.35">
      <c r="A143" s="4">
        <v>44426</v>
      </c>
      <c r="B143" s="1">
        <v>0.87332300000000007</v>
      </c>
      <c r="C143" s="5">
        <v>4.57</v>
      </c>
      <c r="D143" s="1">
        <f t="shared" si="10"/>
        <v>0</v>
      </c>
      <c r="E143" s="1">
        <v>0.780505</v>
      </c>
      <c r="F143" s="1">
        <v>4.6100000000000003</v>
      </c>
      <c r="G143" s="1">
        <f t="shared" si="11"/>
        <v>0</v>
      </c>
      <c r="H143" s="1">
        <v>0.82593300000000003</v>
      </c>
      <c r="I143" s="1">
        <v>3.41</v>
      </c>
      <c r="J143" s="1">
        <f t="shared" si="12"/>
        <v>0</v>
      </c>
      <c r="K143" s="1">
        <v>0.76339800000000002</v>
      </c>
      <c r="L143" s="1">
        <v>3.38</v>
      </c>
      <c r="M143" s="1">
        <f t="shared" si="13"/>
        <v>0</v>
      </c>
      <c r="N143" s="1">
        <v>0.82998000000000005</v>
      </c>
      <c r="O143" s="1">
        <v>4.2300000000000004</v>
      </c>
      <c r="P143" s="1">
        <f t="shared" si="14"/>
        <v>0</v>
      </c>
      <c r="S143" s="3"/>
    </row>
    <row r="144" spans="1:19" x14ac:dyDescent="0.35">
      <c r="A144" s="4">
        <v>44427</v>
      </c>
      <c r="B144" s="1">
        <v>0.87458200000000008</v>
      </c>
      <c r="C144" s="5">
        <v>4.53</v>
      </c>
      <c r="D144" s="1">
        <f t="shared" si="10"/>
        <v>0</v>
      </c>
      <c r="E144" s="1">
        <v>0.78467600000000004</v>
      </c>
      <c r="F144" s="1">
        <v>4.54</v>
      </c>
      <c r="G144" s="1">
        <f t="shared" si="11"/>
        <v>0</v>
      </c>
      <c r="H144" s="1">
        <v>0.827094</v>
      </c>
      <c r="I144" s="1">
        <v>3.45</v>
      </c>
      <c r="J144" s="1">
        <f t="shared" si="12"/>
        <v>0</v>
      </c>
      <c r="K144" s="1">
        <v>0.763293</v>
      </c>
      <c r="L144" s="1">
        <v>3.4</v>
      </c>
      <c r="M144" s="1">
        <f t="shared" si="13"/>
        <v>0</v>
      </c>
      <c r="N144" s="1">
        <v>0.83011000000000001</v>
      </c>
      <c r="O144" s="1">
        <v>4.09</v>
      </c>
      <c r="P144" s="1">
        <f t="shared" si="14"/>
        <v>0</v>
      </c>
      <c r="S144" s="3"/>
    </row>
    <row r="145" spans="1:19" x14ac:dyDescent="0.35">
      <c r="A145" s="4">
        <v>44428</v>
      </c>
      <c r="B145" s="1">
        <v>0.88367099999999998</v>
      </c>
      <c r="C145" s="5">
        <v>4.4800000000000004</v>
      </c>
      <c r="D145" s="1">
        <f t="shared" si="10"/>
        <v>0</v>
      </c>
      <c r="E145" s="1">
        <v>0.78797799999999996</v>
      </c>
      <c r="F145" s="1">
        <v>4.58</v>
      </c>
      <c r="G145" s="1">
        <f t="shared" si="11"/>
        <v>0</v>
      </c>
      <c r="H145" s="1">
        <v>0.82738699999999998</v>
      </c>
      <c r="I145" s="1">
        <v>3.41</v>
      </c>
      <c r="J145" s="1">
        <f t="shared" si="12"/>
        <v>0</v>
      </c>
      <c r="K145" s="1">
        <v>0.76625399999999999</v>
      </c>
      <c r="L145" s="1">
        <v>3.0100000000000002</v>
      </c>
      <c r="M145" s="1">
        <f t="shared" si="13"/>
        <v>0</v>
      </c>
      <c r="N145" s="1">
        <v>0.83107200000000003</v>
      </c>
      <c r="O145" s="1">
        <v>3.81</v>
      </c>
      <c r="P145" s="1">
        <f t="shared" si="14"/>
        <v>0</v>
      </c>
      <c r="S145" s="3"/>
    </row>
    <row r="146" spans="1:19" x14ac:dyDescent="0.35">
      <c r="A146" s="4">
        <v>44429</v>
      </c>
      <c r="B146" s="1">
        <v>0.88265100000000007</v>
      </c>
      <c r="C146" s="5">
        <v>4.47</v>
      </c>
      <c r="D146" s="1">
        <f t="shared" si="10"/>
        <v>0</v>
      </c>
      <c r="E146" s="1">
        <v>0.78781499999999993</v>
      </c>
      <c r="F146" s="1">
        <v>4.58</v>
      </c>
      <c r="G146" s="1">
        <f t="shared" si="11"/>
        <v>0</v>
      </c>
      <c r="H146" s="1">
        <v>0.3</v>
      </c>
      <c r="I146" s="1">
        <v>3.52</v>
      </c>
      <c r="J146" s="1">
        <f t="shared" si="12"/>
        <v>1</v>
      </c>
      <c r="K146" s="1">
        <v>0.75984300000000005</v>
      </c>
      <c r="L146" s="1">
        <v>3.0500000000000003</v>
      </c>
      <c r="M146" s="1">
        <f t="shared" si="13"/>
        <v>0</v>
      </c>
      <c r="N146" s="1">
        <v>0.82659099999999996</v>
      </c>
      <c r="O146" s="1">
        <v>3.63</v>
      </c>
      <c r="P146" s="1">
        <f t="shared" si="14"/>
        <v>0</v>
      </c>
      <c r="S146" s="3"/>
    </row>
    <row r="147" spans="1:19" x14ac:dyDescent="0.35">
      <c r="A147" s="4">
        <v>44430</v>
      </c>
      <c r="B147" s="1">
        <v>0.89025899999999991</v>
      </c>
      <c r="C147" s="5">
        <v>4.4400000000000004</v>
      </c>
      <c r="D147" s="1">
        <f t="shared" si="10"/>
        <v>0</v>
      </c>
      <c r="E147" s="1">
        <v>0.78564899999999993</v>
      </c>
      <c r="F147" s="1">
        <v>4.59</v>
      </c>
      <c r="G147" s="1">
        <f t="shared" si="11"/>
        <v>0</v>
      </c>
      <c r="H147" s="1">
        <v>0.2</v>
      </c>
      <c r="I147" s="1">
        <v>3.75</v>
      </c>
      <c r="J147" s="1">
        <f t="shared" si="12"/>
        <v>1</v>
      </c>
      <c r="K147" s="1">
        <v>0.76460099999999998</v>
      </c>
      <c r="L147" s="1">
        <v>3.14</v>
      </c>
      <c r="M147" s="1">
        <f t="shared" si="13"/>
        <v>0</v>
      </c>
      <c r="N147" s="1">
        <v>0.82789199999999996</v>
      </c>
      <c r="O147" s="1">
        <v>3.7600000000000002</v>
      </c>
      <c r="P147" s="1">
        <f t="shared" si="14"/>
        <v>0</v>
      </c>
      <c r="S147" s="3"/>
    </row>
    <row r="148" spans="1:19" x14ac:dyDescent="0.35">
      <c r="A148" s="4">
        <v>44431</v>
      </c>
      <c r="B148" s="1">
        <v>0.88230900000000012</v>
      </c>
      <c r="C148" s="5">
        <v>4.3500000000000005</v>
      </c>
      <c r="D148" s="1">
        <f t="shared" si="10"/>
        <v>0</v>
      </c>
      <c r="E148" s="1">
        <v>0.79349199999999998</v>
      </c>
      <c r="F148" s="1">
        <v>4.6000000000000005</v>
      </c>
      <c r="G148" s="1">
        <f t="shared" si="11"/>
        <v>0</v>
      </c>
      <c r="H148" s="1">
        <v>0.4</v>
      </c>
      <c r="I148" s="1">
        <v>3.98</v>
      </c>
      <c r="J148" s="1">
        <f t="shared" si="12"/>
        <v>1</v>
      </c>
      <c r="K148" s="1">
        <v>0.76721800000000007</v>
      </c>
      <c r="L148" s="1">
        <v>3.19</v>
      </c>
      <c r="M148" s="1">
        <f t="shared" si="13"/>
        <v>0</v>
      </c>
      <c r="N148" s="1">
        <v>0.82955299999999998</v>
      </c>
      <c r="O148" s="1">
        <v>3.97</v>
      </c>
      <c r="P148" s="1">
        <f t="shared" si="14"/>
        <v>0</v>
      </c>
      <c r="S148" s="3"/>
    </row>
    <row r="149" spans="1:19" x14ac:dyDescent="0.35">
      <c r="A149" s="4">
        <v>44432</v>
      </c>
      <c r="B149" s="1">
        <v>0.87442200000000003</v>
      </c>
      <c r="C149" s="5">
        <v>4.26</v>
      </c>
      <c r="D149" s="1">
        <f t="shared" si="10"/>
        <v>0</v>
      </c>
      <c r="E149" s="1">
        <v>0.79977300000000007</v>
      </c>
      <c r="F149" s="1">
        <v>6</v>
      </c>
      <c r="G149" s="1">
        <f t="shared" si="11"/>
        <v>1</v>
      </c>
      <c r="H149" s="1">
        <v>0.4</v>
      </c>
      <c r="I149" s="1">
        <v>4.03</v>
      </c>
      <c r="J149" s="1">
        <f t="shared" si="12"/>
        <v>1</v>
      </c>
      <c r="K149" s="1">
        <v>0.76995099999999994</v>
      </c>
      <c r="L149" s="1">
        <v>3.23</v>
      </c>
      <c r="M149" s="1">
        <f t="shared" si="13"/>
        <v>0</v>
      </c>
      <c r="N149" s="1">
        <v>0.82609200000000005</v>
      </c>
      <c r="O149" s="1">
        <v>4.17</v>
      </c>
      <c r="P149" s="1">
        <f t="shared" si="14"/>
        <v>0</v>
      </c>
      <c r="S149" s="3"/>
    </row>
    <row r="150" spans="1:19" x14ac:dyDescent="0.35">
      <c r="A150" s="4">
        <v>44433</v>
      </c>
      <c r="B150" s="1">
        <v>0.8696290000000001</v>
      </c>
      <c r="C150" s="5">
        <v>4.18</v>
      </c>
      <c r="D150" s="1">
        <f t="shared" si="10"/>
        <v>0</v>
      </c>
      <c r="E150" s="1">
        <v>0.79583200000000009</v>
      </c>
      <c r="F150" s="1">
        <v>9</v>
      </c>
      <c r="G150" s="1">
        <f t="shared" si="11"/>
        <v>1</v>
      </c>
      <c r="H150" s="1">
        <v>0.83813900000000008</v>
      </c>
      <c r="I150" s="1">
        <v>3.95</v>
      </c>
      <c r="J150" s="1">
        <f t="shared" si="12"/>
        <v>0</v>
      </c>
      <c r="K150" s="1">
        <v>0.76946400000000004</v>
      </c>
      <c r="L150" s="1">
        <v>3.25</v>
      </c>
      <c r="M150" s="1">
        <f t="shared" si="13"/>
        <v>0</v>
      </c>
      <c r="N150" s="1">
        <v>0.81817400000000007</v>
      </c>
      <c r="O150" s="1">
        <v>4.3100000000000005</v>
      </c>
      <c r="P150" s="1">
        <f t="shared" si="14"/>
        <v>0</v>
      </c>
      <c r="S150" s="3"/>
    </row>
    <row r="151" spans="1:19" x14ac:dyDescent="0.35">
      <c r="A151" s="4">
        <v>44434</v>
      </c>
      <c r="B151" s="1">
        <v>0.87799800000000006</v>
      </c>
      <c r="C151" s="5">
        <v>4.12</v>
      </c>
      <c r="D151" s="1">
        <f t="shared" si="10"/>
        <v>0</v>
      </c>
      <c r="E151" s="1">
        <v>0.8079130000000001</v>
      </c>
      <c r="F151" s="1">
        <v>9</v>
      </c>
      <c r="G151" s="1">
        <f t="shared" si="11"/>
        <v>1</v>
      </c>
      <c r="H151" s="1">
        <v>0.83519599999999994</v>
      </c>
      <c r="I151" s="1">
        <v>3.81</v>
      </c>
      <c r="J151" s="1">
        <f t="shared" si="12"/>
        <v>0</v>
      </c>
      <c r="K151" s="1">
        <v>0.76818600000000004</v>
      </c>
      <c r="L151" s="1">
        <v>3.2600000000000002</v>
      </c>
      <c r="M151" s="1">
        <f t="shared" si="13"/>
        <v>0</v>
      </c>
      <c r="N151" s="1">
        <v>1.1000000000000001</v>
      </c>
      <c r="O151" s="1">
        <v>4.3</v>
      </c>
      <c r="P151" s="1">
        <f t="shared" si="14"/>
        <v>1</v>
      </c>
      <c r="S151" s="3"/>
    </row>
    <row r="152" spans="1:19" x14ac:dyDescent="0.35">
      <c r="A152" s="4">
        <v>44435</v>
      </c>
      <c r="B152" s="1">
        <v>0.86343100000000006</v>
      </c>
      <c r="C152" s="5">
        <v>4.0999999999999996</v>
      </c>
      <c r="D152" s="1">
        <f t="shared" si="10"/>
        <v>0</v>
      </c>
      <c r="E152" s="1">
        <v>0.81730099999999994</v>
      </c>
      <c r="F152" s="1">
        <v>5</v>
      </c>
      <c r="G152" s="1">
        <f t="shared" si="11"/>
        <v>1</v>
      </c>
      <c r="H152" s="1">
        <v>0.8359390000000001</v>
      </c>
      <c r="I152" s="1">
        <v>3.67</v>
      </c>
      <c r="J152" s="1">
        <f t="shared" si="12"/>
        <v>0</v>
      </c>
      <c r="K152" s="1">
        <v>0.76882000000000006</v>
      </c>
      <c r="L152" s="1">
        <v>3.27</v>
      </c>
      <c r="M152" s="1">
        <f t="shared" si="13"/>
        <v>0</v>
      </c>
      <c r="N152" s="1">
        <v>1.2</v>
      </c>
      <c r="O152" s="1">
        <v>4.2</v>
      </c>
      <c r="P152" s="1">
        <f t="shared" si="14"/>
        <v>1</v>
      </c>
      <c r="S152" s="3"/>
    </row>
    <row r="153" spans="1:19" x14ac:dyDescent="0.35">
      <c r="A153" s="4">
        <v>44436</v>
      </c>
      <c r="B153" s="1">
        <v>0.85332200000000002</v>
      </c>
      <c r="C153" s="5">
        <v>4.1100000000000003</v>
      </c>
      <c r="D153" s="1">
        <f t="shared" si="10"/>
        <v>0</v>
      </c>
      <c r="E153" s="1">
        <v>0.82371099999999997</v>
      </c>
      <c r="F153" s="1">
        <v>4.34</v>
      </c>
      <c r="G153" s="1">
        <f t="shared" si="11"/>
        <v>0</v>
      </c>
      <c r="H153" s="1">
        <v>0.83089400000000002</v>
      </c>
      <c r="I153" s="1">
        <v>3.81</v>
      </c>
      <c r="J153" s="1">
        <f t="shared" si="12"/>
        <v>0</v>
      </c>
      <c r="K153" s="1">
        <v>0.77254499999999993</v>
      </c>
      <c r="L153" s="1">
        <v>3.3000000000000003</v>
      </c>
      <c r="M153" s="1">
        <f t="shared" si="13"/>
        <v>0</v>
      </c>
      <c r="N153" s="1">
        <v>1.2</v>
      </c>
      <c r="O153" s="1">
        <v>4.1500000000000004</v>
      </c>
      <c r="P153" s="1">
        <f t="shared" si="14"/>
        <v>1</v>
      </c>
      <c r="S153" s="3"/>
    </row>
    <row r="154" spans="1:19" x14ac:dyDescent="0.35">
      <c r="A154" s="4">
        <v>44437</v>
      </c>
      <c r="B154" s="1">
        <v>0.3</v>
      </c>
      <c r="C154" s="5">
        <v>4.07</v>
      </c>
      <c r="D154" s="1">
        <f t="shared" si="10"/>
        <v>1</v>
      </c>
      <c r="E154" s="1">
        <v>0.82856300000000005</v>
      </c>
      <c r="F154" s="1">
        <v>4.3100000000000005</v>
      </c>
      <c r="G154" s="1">
        <f t="shared" si="11"/>
        <v>0</v>
      </c>
      <c r="H154" s="1">
        <v>0.82373900000000011</v>
      </c>
      <c r="I154" s="1">
        <v>3.7800000000000002</v>
      </c>
      <c r="J154" s="1">
        <f t="shared" si="12"/>
        <v>0</v>
      </c>
      <c r="K154" s="1">
        <v>0.76744100000000004</v>
      </c>
      <c r="L154" s="1">
        <v>3.67</v>
      </c>
      <c r="M154" s="1">
        <f t="shared" si="13"/>
        <v>0</v>
      </c>
      <c r="N154" s="1">
        <v>1.1000000000000001</v>
      </c>
      <c r="O154" s="1">
        <v>4.08</v>
      </c>
      <c r="P154" s="1">
        <f t="shared" si="14"/>
        <v>1</v>
      </c>
      <c r="S154" s="3"/>
    </row>
    <row r="155" spans="1:19" x14ac:dyDescent="0.35">
      <c r="A155" s="4">
        <v>44438</v>
      </c>
      <c r="B155" s="1">
        <v>0.1</v>
      </c>
      <c r="C155" s="5">
        <v>4.12</v>
      </c>
      <c r="D155" s="1">
        <f t="shared" si="10"/>
        <v>1</v>
      </c>
      <c r="E155" s="1">
        <v>0.83317700000000006</v>
      </c>
      <c r="F155" s="1">
        <v>4.25</v>
      </c>
      <c r="G155" s="1">
        <f t="shared" si="11"/>
        <v>0</v>
      </c>
      <c r="H155" s="1">
        <v>0.8218129999999999</v>
      </c>
      <c r="I155" s="1">
        <v>3.79</v>
      </c>
      <c r="J155" s="1">
        <f t="shared" si="12"/>
        <v>0</v>
      </c>
      <c r="K155" s="1">
        <v>0.76285000000000003</v>
      </c>
      <c r="L155" s="1">
        <v>3.88</v>
      </c>
      <c r="M155" s="1">
        <f t="shared" si="13"/>
        <v>0</v>
      </c>
      <c r="N155" s="1">
        <v>0.75114500000000006</v>
      </c>
      <c r="O155" s="1">
        <v>4.05</v>
      </c>
      <c r="P155" s="1">
        <f t="shared" si="14"/>
        <v>0</v>
      </c>
      <c r="S155" s="3"/>
    </row>
    <row r="156" spans="1:19" x14ac:dyDescent="0.35">
      <c r="A156" s="4">
        <v>44439</v>
      </c>
      <c r="B156" s="1">
        <v>0.4</v>
      </c>
      <c r="C156" s="5">
        <v>4.2300000000000004</v>
      </c>
      <c r="D156" s="1">
        <f t="shared" si="10"/>
        <v>1</v>
      </c>
      <c r="E156" s="1">
        <v>0.83089200000000007</v>
      </c>
      <c r="F156" s="1">
        <v>4.12</v>
      </c>
      <c r="G156" s="1">
        <f t="shared" si="11"/>
        <v>0</v>
      </c>
      <c r="H156" s="1">
        <v>0.82029700000000005</v>
      </c>
      <c r="I156" s="1">
        <v>3.8000000000000003</v>
      </c>
      <c r="J156" s="1">
        <f t="shared" si="12"/>
        <v>0</v>
      </c>
      <c r="K156" s="1">
        <v>0.76159300000000008</v>
      </c>
      <c r="L156" s="1">
        <v>4.08</v>
      </c>
      <c r="M156" s="1">
        <f t="shared" si="13"/>
        <v>0</v>
      </c>
      <c r="N156" s="1">
        <v>0.76171999999999995</v>
      </c>
      <c r="O156" s="1">
        <v>4.2</v>
      </c>
      <c r="P156" s="1">
        <f t="shared" si="14"/>
        <v>0</v>
      </c>
      <c r="S156" s="3"/>
    </row>
    <row r="157" spans="1:19" x14ac:dyDescent="0.35">
      <c r="A157" s="4">
        <v>44440</v>
      </c>
      <c r="B157" s="1">
        <v>0.86491000000000007</v>
      </c>
      <c r="C157" s="5">
        <v>4.18</v>
      </c>
      <c r="D157" s="1">
        <f t="shared" si="10"/>
        <v>0</v>
      </c>
      <c r="E157" s="1">
        <v>0.83230599999999999</v>
      </c>
      <c r="F157" s="1">
        <v>3.98</v>
      </c>
      <c r="G157" s="1">
        <f t="shared" si="11"/>
        <v>0</v>
      </c>
      <c r="H157" s="1">
        <v>0.80839000000000005</v>
      </c>
      <c r="I157" s="1">
        <v>3.7600000000000002</v>
      </c>
      <c r="J157" s="1">
        <f t="shared" si="12"/>
        <v>0</v>
      </c>
      <c r="K157" s="1">
        <v>0.4</v>
      </c>
      <c r="L157" s="1">
        <v>6</v>
      </c>
      <c r="M157" s="1">
        <f t="shared" si="13"/>
        <v>1</v>
      </c>
      <c r="N157" s="1">
        <v>0.77395999999999998</v>
      </c>
      <c r="O157" s="1">
        <v>4.3899999999999997</v>
      </c>
      <c r="P157" s="1">
        <f t="shared" si="14"/>
        <v>0</v>
      </c>
      <c r="S157" s="3"/>
    </row>
    <row r="158" spans="1:19" x14ac:dyDescent="0.35">
      <c r="A158" s="4">
        <v>44441</v>
      </c>
      <c r="B158" s="1">
        <v>0.85818899999999998</v>
      </c>
      <c r="C158" s="5">
        <v>4.16</v>
      </c>
      <c r="D158" s="1">
        <f t="shared" si="10"/>
        <v>0</v>
      </c>
      <c r="E158" s="1">
        <v>0.83116800000000002</v>
      </c>
      <c r="F158" s="1">
        <v>3.87</v>
      </c>
      <c r="G158" s="1">
        <f t="shared" si="11"/>
        <v>0</v>
      </c>
      <c r="H158" s="1">
        <v>0.80029799999999995</v>
      </c>
      <c r="I158" s="1">
        <v>3.83</v>
      </c>
      <c r="J158" s="1">
        <f t="shared" si="12"/>
        <v>0</v>
      </c>
      <c r="K158" s="1">
        <v>0.3</v>
      </c>
      <c r="L158" s="1">
        <v>7</v>
      </c>
      <c r="M158" s="1">
        <f t="shared" si="13"/>
        <v>1</v>
      </c>
      <c r="N158" s="1">
        <v>0.78629400000000005</v>
      </c>
      <c r="O158" s="1">
        <v>4.54</v>
      </c>
      <c r="P158" s="1">
        <f t="shared" si="14"/>
        <v>0</v>
      </c>
      <c r="S158" s="3"/>
    </row>
    <row r="159" spans="1:19" x14ac:dyDescent="0.35">
      <c r="A159" s="4">
        <v>44442</v>
      </c>
      <c r="B159" s="1">
        <v>0.86779300000000004</v>
      </c>
      <c r="C159" s="5">
        <v>4.13</v>
      </c>
      <c r="D159" s="1">
        <f t="shared" si="10"/>
        <v>0</v>
      </c>
      <c r="E159" s="1">
        <v>0.83075199999999993</v>
      </c>
      <c r="F159" s="1">
        <v>3.71</v>
      </c>
      <c r="G159" s="1">
        <f t="shared" si="11"/>
        <v>0</v>
      </c>
      <c r="H159" s="1">
        <v>0.81477099999999991</v>
      </c>
      <c r="I159" s="1">
        <v>4.01</v>
      </c>
      <c r="J159" s="1">
        <f t="shared" si="12"/>
        <v>0</v>
      </c>
      <c r="K159" s="1">
        <v>0.2</v>
      </c>
      <c r="L159" s="1">
        <v>8</v>
      </c>
      <c r="M159" s="1">
        <f t="shared" si="13"/>
        <v>1</v>
      </c>
      <c r="N159" s="1">
        <v>0.78592499999999998</v>
      </c>
      <c r="O159" s="1">
        <v>4.6399999999999997</v>
      </c>
      <c r="P159" s="1">
        <f t="shared" si="14"/>
        <v>0</v>
      </c>
      <c r="S159" s="3"/>
    </row>
    <row r="160" spans="1:19" x14ac:dyDescent="0.35">
      <c r="A160" s="4">
        <v>44443</v>
      </c>
      <c r="B160" s="1">
        <v>0.86151</v>
      </c>
      <c r="C160" s="5">
        <v>3.98</v>
      </c>
      <c r="D160" s="1">
        <f t="shared" si="10"/>
        <v>0</v>
      </c>
      <c r="E160" s="1">
        <v>0.82962000000000002</v>
      </c>
      <c r="F160" s="1">
        <v>3.56</v>
      </c>
      <c r="G160" s="1">
        <f t="shared" si="11"/>
        <v>0</v>
      </c>
      <c r="H160" s="1">
        <v>0.80819999999999992</v>
      </c>
      <c r="I160" s="1">
        <v>4.1900000000000004</v>
      </c>
      <c r="J160" s="1">
        <f t="shared" si="12"/>
        <v>0</v>
      </c>
      <c r="K160" s="1">
        <v>0.4</v>
      </c>
      <c r="L160" s="1">
        <v>6</v>
      </c>
      <c r="M160" s="1">
        <f t="shared" si="13"/>
        <v>1</v>
      </c>
      <c r="N160" s="1">
        <v>0.78113900000000003</v>
      </c>
      <c r="O160" s="1">
        <v>4.71</v>
      </c>
      <c r="P160" s="1">
        <f t="shared" si="14"/>
        <v>0</v>
      </c>
      <c r="S160" s="3"/>
    </row>
    <row r="161" spans="1:19" x14ac:dyDescent="0.35">
      <c r="A161" s="4">
        <v>44444</v>
      </c>
      <c r="B161" s="1">
        <v>0.86998300000000006</v>
      </c>
      <c r="C161" s="5">
        <v>3.92</v>
      </c>
      <c r="D161" s="1">
        <f t="shared" si="10"/>
        <v>0</v>
      </c>
      <c r="E161" s="1">
        <v>0.83617999999999992</v>
      </c>
      <c r="F161" s="1">
        <v>3.41</v>
      </c>
      <c r="G161" s="1">
        <f t="shared" si="11"/>
        <v>0</v>
      </c>
      <c r="H161" s="1">
        <v>0.81164199999999997</v>
      </c>
      <c r="I161" s="1">
        <v>4.33</v>
      </c>
      <c r="J161" s="1">
        <f t="shared" si="12"/>
        <v>0</v>
      </c>
      <c r="K161" s="1">
        <v>0.75737100000000002</v>
      </c>
      <c r="L161" s="1">
        <v>4.24</v>
      </c>
      <c r="M161" s="1">
        <f t="shared" si="13"/>
        <v>0</v>
      </c>
      <c r="N161" s="1">
        <v>0.77454200000000006</v>
      </c>
      <c r="O161" s="1">
        <v>4.8</v>
      </c>
      <c r="P161" s="1">
        <f t="shared" si="14"/>
        <v>0</v>
      </c>
      <c r="S161" s="3"/>
    </row>
    <row r="162" spans="1:19" x14ac:dyDescent="0.35">
      <c r="A162" s="4">
        <v>44445</v>
      </c>
      <c r="B162" s="1">
        <v>0.86413600000000002</v>
      </c>
      <c r="C162" s="5">
        <v>3.91</v>
      </c>
      <c r="D162" s="1">
        <f t="shared" si="10"/>
        <v>0</v>
      </c>
      <c r="E162" s="1">
        <v>0.82181499999999996</v>
      </c>
      <c r="F162" s="1">
        <v>3.61</v>
      </c>
      <c r="G162" s="1">
        <f t="shared" si="11"/>
        <v>0</v>
      </c>
      <c r="H162" s="1">
        <v>0.80860500000000002</v>
      </c>
      <c r="I162" s="1">
        <v>5</v>
      </c>
      <c r="J162" s="1">
        <f t="shared" si="12"/>
        <v>1</v>
      </c>
      <c r="K162" s="1">
        <v>0.75099800000000005</v>
      </c>
      <c r="L162" s="1">
        <v>4.26</v>
      </c>
      <c r="M162" s="1">
        <f t="shared" si="13"/>
        <v>0</v>
      </c>
      <c r="N162" s="1">
        <v>0.77474699999999996</v>
      </c>
      <c r="O162" s="1">
        <v>4.79</v>
      </c>
      <c r="P162" s="1">
        <f t="shared" si="14"/>
        <v>0</v>
      </c>
      <c r="S162" s="3"/>
    </row>
    <row r="163" spans="1:19" x14ac:dyDescent="0.35">
      <c r="A163" s="4">
        <v>44446</v>
      </c>
      <c r="B163" s="1">
        <v>0.84997100000000003</v>
      </c>
      <c r="C163" s="5">
        <v>4.0600000000000005</v>
      </c>
      <c r="D163" s="1">
        <f t="shared" si="10"/>
        <v>0</v>
      </c>
      <c r="E163" s="1">
        <v>0.82215900000000008</v>
      </c>
      <c r="F163" s="1">
        <v>3.54</v>
      </c>
      <c r="G163" s="1">
        <f t="shared" si="11"/>
        <v>0</v>
      </c>
      <c r="H163" s="1">
        <v>0.80874799999999991</v>
      </c>
      <c r="I163" s="1">
        <v>5</v>
      </c>
      <c r="J163" s="1">
        <f t="shared" si="12"/>
        <v>1</v>
      </c>
      <c r="K163" s="1">
        <v>0.74493700000000007</v>
      </c>
      <c r="L163" s="1">
        <v>4.2700000000000005</v>
      </c>
      <c r="M163" s="1">
        <f t="shared" si="13"/>
        <v>0</v>
      </c>
      <c r="N163" s="1">
        <v>0.77642100000000003</v>
      </c>
      <c r="O163" s="1">
        <v>4.8100000000000005</v>
      </c>
      <c r="P163" s="1">
        <f t="shared" si="14"/>
        <v>0</v>
      </c>
      <c r="S163" s="3"/>
    </row>
    <row r="164" spans="1:19" x14ac:dyDescent="0.35">
      <c r="A164" s="4">
        <v>44447</v>
      </c>
      <c r="B164" s="1">
        <v>0.84213899999999997</v>
      </c>
      <c r="C164" s="5">
        <v>4.3</v>
      </c>
      <c r="D164" s="1">
        <f t="shared" si="10"/>
        <v>0</v>
      </c>
      <c r="E164" s="1">
        <v>0.83409099999999992</v>
      </c>
      <c r="F164" s="1">
        <v>3.41</v>
      </c>
      <c r="G164" s="1">
        <f t="shared" si="11"/>
        <v>0</v>
      </c>
      <c r="H164" s="1">
        <v>0.80708600000000008</v>
      </c>
      <c r="I164" s="1">
        <v>7</v>
      </c>
      <c r="J164" s="1">
        <f t="shared" si="12"/>
        <v>1</v>
      </c>
      <c r="K164" s="1">
        <v>0.75207999999999997</v>
      </c>
      <c r="L164" s="1">
        <v>4.33</v>
      </c>
      <c r="M164" s="1">
        <f t="shared" si="13"/>
        <v>0</v>
      </c>
      <c r="N164" s="1">
        <v>0.2</v>
      </c>
      <c r="O164" s="1">
        <v>5</v>
      </c>
      <c r="P164" s="1">
        <f t="shared" si="14"/>
        <v>1</v>
      </c>
      <c r="S164" s="3"/>
    </row>
    <row r="165" spans="1:19" x14ac:dyDescent="0.35">
      <c r="A165" s="4">
        <v>44448</v>
      </c>
      <c r="B165" s="1">
        <v>0.845773</v>
      </c>
      <c r="C165" s="5">
        <v>4.3500000000000005</v>
      </c>
      <c r="D165" s="1">
        <f t="shared" si="10"/>
        <v>0</v>
      </c>
      <c r="E165" s="1">
        <v>0.84492000000000012</v>
      </c>
      <c r="F165" s="1">
        <v>3.42</v>
      </c>
      <c r="G165" s="1">
        <f t="shared" si="11"/>
        <v>0</v>
      </c>
      <c r="H165" s="1">
        <v>0.80976500000000007</v>
      </c>
      <c r="I165" s="1">
        <v>5</v>
      </c>
      <c r="J165" s="1">
        <f t="shared" si="12"/>
        <v>1</v>
      </c>
      <c r="K165" s="1">
        <v>0.80976500000000007</v>
      </c>
      <c r="L165" s="1">
        <v>4.26</v>
      </c>
      <c r="M165" s="1">
        <f t="shared" si="13"/>
        <v>0</v>
      </c>
      <c r="N165" s="1">
        <v>0.1</v>
      </c>
      <c r="O165" s="1">
        <v>5</v>
      </c>
      <c r="P165" s="1">
        <f t="shared" si="14"/>
        <v>1</v>
      </c>
      <c r="S165" s="3"/>
    </row>
    <row r="166" spans="1:19" x14ac:dyDescent="0.35">
      <c r="A166" s="4">
        <v>44449</v>
      </c>
      <c r="B166" s="1">
        <v>0.84317400000000009</v>
      </c>
      <c r="C166" s="5">
        <v>4.49</v>
      </c>
      <c r="D166" s="1">
        <f t="shared" si="10"/>
        <v>0</v>
      </c>
      <c r="E166" s="1">
        <v>0.845244</v>
      </c>
      <c r="F166" s="1">
        <v>3.44</v>
      </c>
      <c r="G166" s="1">
        <f t="shared" si="11"/>
        <v>0</v>
      </c>
      <c r="H166" s="1">
        <v>0.80534600000000001</v>
      </c>
      <c r="I166" s="1">
        <v>4.8100000000000005</v>
      </c>
      <c r="J166" s="1">
        <f t="shared" si="12"/>
        <v>0</v>
      </c>
      <c r="K166" s="1">
        <v>0.80534600000000001</v>
      </c>
      <c r="L166" s="1">
        <v>4.21</v>
      </c>
      <c r="M166" s="1">
        <f t="shared" si="13"/>
        <v>0</v>
      </c>
      <c r="N166" s="1">
        <v>0.05</v>
      </c>
      <c r="O166" s="1">
        <v>5</v>
      </c>
      <c r="P166" s="1">
        <f t="shared" si="14"/>
        <v>1</v>
      </c>
      <c r="S166" s="3"/>
    </row>
    <row r="167" spans="1:19" x14ac:dyDescent="0.35">
      <c r="A167" s="4">
        <v>44450</v>
      </c>
      <c r="B167" s="1">
        <v>0.84162499999999996</v>
      </c>
      <c r="C167" s="5">
        <v>4.47</v>
      </c>
      <c r="D167" s="1">
        <f t="shared" si="10"/>
        <v>0</v>
      </c>
      <c r="E167" s="1">
        <v>0.84914199999999995</v>
      </c>
      <c r="F167" s="1">
        <v>3.49</v>
      </c>
      <c r="G167" s="1">
        <f t="shared" si="11"/>
        <v>0</v>
      </c>
      <c r="H167" s="1">
        <v>0.804871</v>
      </c>
      <c r="I167" s="1">
        <v>4.8</v>
      </c>
      <c r="J167" s="1">
        <f t="shared" si="12"/>
        <v>0</v>
      </c>
      <c r="K167" s="1">
        <v>0.804871</v>
      </c>
      <c r="L167" s="1">
        <v>4.0600000000000005</v>
      </c>
      <c r="M167" s="1">
        <f t="shared" si="13"/>
        <v>0</v>
      </c>
      <c r="N167" s="1">
        <v>0.3</v>
      </c>
      <c r="O167" s="1">
        <v>5</v>
      </c>
      <c r="P167" s="1">
        <f t="shared" si="14"/>
        <v>1</v>
      </c>
      <c r="S167" s="3"/>
    </row>
    <row r="168" spans="1:19" x14ac:dyDescent="0.35">
      <c r="A168" s="4">
        <v>44451</v>
      </c>
      <c r="B168" s="1">
        <v>0.83185799999999999</v>
      </c>
      <c r="C168" s="5">
        <v>4.3600000000000003</v>
      </c>
      <c r="D168" s="1">
        <f t="shared" si="10"/>
        <v>0</v>
      </c>
      <c r="E168" s="1">
        <v>0.84600500000000001</v>
      </c>
      <c r="F168" s="1">
        <v>3.62</v>
      </c>
      <c r="G168" s="1">
        <f t="shared" si="11"/>
        <v>0</v>
      </c>
      <c r="H168" s="1">
        <v>0.80830900000000006</v>
      </c>
      <c r="I168" s="1">
        <v>4.72</v>
      </c>
      <c r="J168" s="1">
        <f t="shared" si="12"/>
        <v>0</v>
      </c>
      <c r="K168" s="1">
        <v>0.80830900000000006</v>
      </c>
      <c r="L168" s="1">
        <v>3.89</v>
      </c>
      <c r="M168" s="1">
        <f t="shared" si="13"/>
        <v>0</v>
      </c>
      <c r="N168" s="1">
        <v>0.76346199999999997</v>
      </c>
      <c r="O168" s="1">
        <v>4.33</v>
      </c>
      <c r="P168" s="1">
        <f t="shared" si="14"/>
        <v>0</v>
      </c>
      <c r="S168" s="3"/>
    </row>
    <row r="169" spans="1:19" x14ac:dyDescent="0.35">
      <c r="A169" s="4">
        <v>44452</v>
      </c>
      <c r="B169" s="1">
        <v>0.81394900000000003</v>
      </c>
      <c r="C169" s="5">
        <v>5</v>
      </c>
      <c r="D169" s="1">
        <f t="shared" si="10"/>
        <v>1</v>
      </c>
      <c r="E169" s="1">
        <v>0.84735799999999994</v>
      </c>
      <c r="F169" s="1">
        <v>3.6</v>
      </c>
      <c r="G169" s="1">
        <f t="shared" si="11"/>
        <v>0</v>
      </c>
      <c r="H169" s="1">
        <v>0.8019670000000001</v>
      </c>
      <c r="I169" s="1">
        <v>4.66</v>
      </c>
      <c r="J169" s="1">
        <f t="shared" si="12"/>
        <v>0</v>
      </c>
      <c r="K169" s="1">
        <v>0.8019670000000001</v>
      </c>
      <c r="L169" s="1">
        <v>3.73</v>
      </c>
      <c r="M169" s="1">
        <f t="shared" si="13"/>
        <v>0</v>
      </c>
      <c r="N169" s="1">
        <v>0.75456999999999996</v>
      </c>
      <c r="O169" s="1">
        <v>4.1399999999999997</v>
      </c>
      <c r="P169" s="1">
        <f t="shared" si="14"/>
        <v>0</v>
      </c>
      <c r="S169" s="3"/>
    </row>
    <row r="170" spans="1:19" x14ac:dyDescent="0.35">
      <c r="A170" s="4">
        <v>44453</v>
      </c>
      <c r="B170" s="1">
        <v>0.79410500000000006</v>
      </c>
      <c r="C170" s="5">
        <v>6</v>
      </c>
      <c r="D170" s="1">
        <f t="shared" si="10"/>
        <v>1</v>
      </c>
      <c r="E170" s="1">
        <v>0.84857699999999991</v>
      </c>
      <c r="F170" s="1">
        <v>3.71</v>
      </c>
      <c r="G170" s="1">
        <f t="shared" si="11"/>
        <v>0</v>
      </c>
      <c r="H170" s="1">
        <v>0.80222099999999996</v>
      </c>
      <c r="I170" s="1">
        <v>4.6000000000000005</v>
      </c>
      <c r="J170" s="1">
        <f t="shared" si="12"/>
        <v>0</v>
      </c>
      <c r="K170" s="1">
        <v>0.80222099999999996</v>
      </c>
      <c r="L170" s="1">
        <v>3.81</v>
      </c>
      <c r="M170" s="1">
        <f t="shared" si="13"/>
        <v>0</v>
      </c>
      <c r="N170" s="1">
        <v>0.74296700000000004</v>
      </c>
      <c r="O170" s="1">
        <v>3.96</v>
      </c>
      <c r="P170" s="1">
        <f t="shared" si="14"/>
        <v>0</v>
      </c>
      <c r="S170" s="3"/>
    </row>
    <row r="171" spans="1:19" x14ac:dyDescent="0.35">
      <c r="A171" s="4">
        <v>44454</v>
      </c>
      <c r="B171" s="1">
        <v>0.77548800000000007</v>
      </c>
      <c r="C171" s="5">
        <v>5</v>
      </c>
      <c r="D171" s="1">
        <f t="shared" si="10"/>
        <v>1</v>
      </c>
      <c r="E171" s="1">
        <v>0.85225600000000001</v>
      </c>
      <c r="F171" s="1">
        <v>3.87</v>
      </c>
      <c r="G171" s="1">
        <f t="shared" si="11"/>
        <v>0</v>
      </c>
      <c r="H171" s="1">
        <v>0.80368899999999999</v>
      </c>
      <c r="I171" s="1">
        <v>4.4800000000000004</v>
      </c>
      <c r="J171" s="1">
        <f t="shared" si="12"/>
        <v>0</v>
      </c>
      <c r="K171" s="1">
        <v>0.80368899999999999</v>
      </c>
      <c r="L171" s="1">
        <v>3.97</v>
      </c>
      <c r="M171" s="1">
        <f t="shared" si="13"/>
        <v>0</v>
      </c>
      <c r="N171" s="1">
        <v>0.72816000000000003</v>
      </c>
      <c r="O171" s="1">
        <v>3.7600000000000002</v>
      </c>
      <c r="P171" s="1">
        <f t="shared" si="14"/>
        <v>0</v>
      </c>
      <c r="S171" s="3"/>
    </row>
    <row r="172" spans="1:19" x14ac:dyDescent="0.35">
      <c r="A172" s="4">
        <v>44455</v>
      </c>
      <c r="B172" s="1">
        <v>0.75697800000000004</v>
      </c>
      <c r="C172" s="5">
        <v>4.42</v>
      </c>
      <c r="D172" s="1">
        <f t="shared" si="10"/>
        <v>0</v>
      </c>
      <c r="E172" s="1">
        <v>0.85747799999999996</v>
      </c>
      <c r="F172" s="1">
        <v>3.99</v>
      </c>
      <c r="G172" s="1">
        <f t="shared" si="11"/>
        <v>0</v>
      </c>
      <c r="H172" s="1">
        <v>0.79694699999999996</v>
      </c>
      <c r="I172" s="1">
        <v>4.1900000000000004</v>
      </c>
      <c r="J172" s="1">
        <f t="shared" si="12"/>
        <v>0</v>
      </c>
      <c r="K172" s="1">
        <v>0.79694699999999996</v>
      </c>
      <c r="L172" s="1">
        <v>4.17</v>
      </c>
      <c r="M172" s="1">
        <f t="shared" si="13"/>
        <v>0</v>
      </c>
      <c r="N172" s="1">
        <v>0.70902699999999996</v>
      </c>
      <c r="O172" s="1">
        <v>3.63</v>
      </c>
      <c r="P172" s="1">
        <f t="shared" si="14"/>
        <v>0</v>
      </c>
      <c r="S172" s="3"/>
    </row>
    <row r="173" spans="1:19" x14ac:dyDescent="0.35">
      <c r="A173" s="4">
        <v>44456</v>
      </c>
      <c r="B173" s="1">
        <v>0.73756299999999997</v>
      </c>
      <c r="C173" s="5">
        <v>4.58</v>
      </c>
      <c r="D173" s="1">
        <f t="shared" si="10"/>
        <v>0</v>
      </c>
      <c r="E173" s="1">
        <v>0.861402</v>
      </c>
      <c r="F173" s="1">
        <v>4.12</v>
      </c>
      <c r="G173" s="1">
        <f t="shared" si="11"/>
        <v>0</v>
      </c>
      <c r="H173" s="1">
        <v>1.1000000000000001</v>
      </c>
      <c r="I173" s="1">
        <v>3.97</v>
      </c>
      <c r="J173" s="1">
        <f t="shared" si="12"/>
        <v>1</v>
      </c>
      <c r="K173" s="1">
        <v>0.80563200000000001</v>
      </c>
      <c r="L173" s="1">
        <v>4.25</v>
      </c>
      <c r="M173" s="1">
        <f t="shared" si="13"/>
        <v>0</v>
      </c>
      <c r="N173" s="1">
        <v>0.72728899999999996</v>
      </c>
      <c r="O173" s="1">
        <v>3.67</v>
      </c>
      <c r="P173" s="1">
        <f t="shared" si="14"/>
        <v>0</v>
      </c>
      <c r="S173" s="3"/>
    </row>
    <row r="174" spans="1:19" x14ac:dyDescent="0.35">
      <c r="A174" s="4">
        <v>44457</v>
      </c>
      <c r="B174" s="1">
        <v>0.72743100000000005</v>
      </c>
      <c r="C174" s="5">
        <v>4.63</v>
      </c>
      <c r="D174" s="1">
        <f t="shared" si="10"/>
        <v>0</v>
      </c>
      <c r="E174" s="1">
        <v>0.1</v>
      </c>
      <c r="F174" s="1">
        <v>4.21</v>
      </c>
      <c r="G174" s="1">
        <f t="shared" si="11"/>
        <v>1</v>
      </c>
      <c r="H174" s="1">
        <v>1.1000000000000001</v>
      </c>
      <c r="I174" s="1">
        <v>3.7800000000000002</v>
      </c>
      <c r="J174" s="1">
        <f t="shared" si="12"/>
        <v>1</v>
      </c>
      <c r="K174" s="1">
        <v>0.80722099999999997</v>
      </c>
      <c r="L174" s="1">
        <v>4.46</v>
      </c>
      <c r="M174" s="1">
        <f t="shared" si="13"/>
        <v>0</v>
      </c>
      <c r="N174" s="1">
        <v>0.71950800000000004</v>
      </c>
      <c r="O174" s="1">
        <v>3.7600000000000002</v>
      </c>
      <c r="P174" s="1">
        <f t="shared" si="14"/>
        <v>0</v>
      </c>
      <c r="S174" s="3"/>
    </row>
    <row r="175" spans="1:19" x14ac:dyDescent="0.35">
      <c r="A175" s="4">
        <v>44458</v>
      </c>
      <c r="B175" s="1">
        <v>0.45</v>
      </c>
      <c r="C175" s="5">
        <v>4.74</v>
      </c>
      <c r="D175" s="1">
        <f t="shared" si="10"/>
        <v>1</v>
      </c>
      <c r="E175" s="1">
        <v>0.05</v>
      </c>
      <c r="F175" s="1">
        <v>4.22</v>
      </c>
      <c r="G175" s="1">
        <f t="shared" si="11"/>
        <v>1</v>
      </c>
      <c r="H175" s="1">
        <v>1.1000000000000001</v>
      </c>
      <c r="I175" s="1">
        <v>3.67</v>
      </c>
      <c r="J175" s="1">
        <f t="shared" si="12"/>
        <v>1</v>
      </c>
      <c r="K175" s="1">
        <v>0.80933100000000002</v>
      </c>
      <c r="L175" s="1">
        <v>4.6399999999999997</v>
      </c>
      <c r="M175" s="1">
        <f t="shared" si="13"/>
        <v>0</v>
      </c>
      <c r="N175" s="1">
        <v>0.71339699999999995</v>
      </c>
      <c r="O175" s="1">
        <v>3.7800000000000002</v>
      </c>
      <c r="P175" s="1">
        <f t="shared" si="14"/>
        <v>0</v>
      </c>
      <c r="S175" s="3"/>
    </row>
    <row r="176" spans="1:19" x14ac:dyDescent="0.35">
      <c r="A176" s="4">
        <v>44459</v>
      </c>
      <c r="B176" s="1">
        <v>0.4</v>
      </c>
      <c r="C176" s="5">
        <v>4.8</v>
      </c>
      <c r="D176" s="1">
        <f t="shared" si="10"/>
        <v>1</v>
      </c>
      <c r="E176" s="1">
        <v>0.1</v>
      </c>
      <c r="F176" s="1">
        <v>3.92</v>
      </c>
      <c r="G176" s="1">
        <f t="shared" si="11"/>
        <v>1</v>
      </c>
      <c r="H176" s="1">
        <v>1.1000000000000001</v>
      </c>
      <c r="I176" s="1">
        <v>3.5100000000000002</v>
      </c>
      <c r="J176" s="1">
        <f t="shared" si="12"/>
        <v>1</v>
      </c>
      <c r="K176" s="1">
        <v>0.80688599999999999</v>
      </c>
      <c r="L176" s="1">
        <v>5</v>
      </c>
      <c r="M176" s="1">
        <f t="shared" si="13"/>
        <v>1</v>
      </c>
      <c r="N176" s="1">
        <v>0.71073400000000009</v>
      </c>
      <c r="O176" s="1">
        <v>3.75</v>
      </c>
      <c r="P176" s="1">
        <f t="shared" si="14"/>
        <v>0</v>
      </c>
      <c r="S176" s="3"/>
    </row>
    <row r="177" spans="1:19" x14ac:dyDescent="0.35">
      <c r="A177" s="4">
        <v>44460</v>
      </c>
      <c r="B177" s="1">
        <v>0.3</v>
      </c>
      <c r="C177" s="5">
        <v>4.76</v>
      </c>
      <c r="D177" s="1">
        <f t="shared" si="10"/>
        <v>1</v>
      </c>
      <c r="E177" s="1">
        <v>0.83803399999999995</v>
      </c>
      <c r="F177" s="1">
        <v>3.91</v>
      </c>
      <c r="G177" s="1">
        <f t="shared" si="11"/>
        <v>0</v>
      </c>
      <c r="H177" s="1">
        <v>0.80512699999999993</v>
      </c>
      <c r="I177" s="1">
        <v>3.79</v>
      </c>
      <c r="J177" s="1">
        <f t="shared" si="12"/>
        <v>0</v>
      </c>
      <c r="K177" s="1">
        <v>0.80512699999999993</v>
      </c>
      <c r="L177" s="1">
        <v>6</v>
      </c>
      <c r="M177" s="1">
        <f t="shared" si="13"/>
        <v>1</v>
      </c>
      <c r="N177" s="1">
        <v>0.70831299999999997</v>
      </c>
      <c r="O177" s="1">
        <v>3.92</v>
      </c>
      <c r="P177" s="1">
        <f t="shared" si="14"/>
        <v>0</v>
      </c>
      <c r="S177" s="3"/>
    </row>
    <row r="178" spans="1:19" x14ac:dyDescent="0.35">
      <c r="A178" s="4">
        <v>44461</v>
      </c>
      <c r="B178" s="1">
        <v>0.4</v>
      </c>
      <c r="C178" s="5">
        <v>4.66</v>
      </c>
      <c r="D178" s="1">
        <f t="shared" si="10"/>
        <v>1</v>
      </c>
      <c r="E178" s="1">
        <v>0.84656000000000009</v>
      </c>
      <c r="F178" s="1">
        <v>3.95</v>
      </c>
      <c r="G178" s="1">
        <f t="shared" si="11"/>
        <v>0</v>
      </c>
      <c r="H178" s="1">
        <v>0.80677800000000011</v>
      </c>
      <c r="I178" s="1">
        <v>3.95</v>
      </c>
      <c r="J178" s="1">
        <f t="shared" si="12"/>
        <v>0</v>
      </c>
      <c r="K178" s="1">
        <v>0.80677800000000011</v>
      </c>
      <c r="L178" s="1">
        <v>6</v>
      </c>
      <c r="M178" s="1">
        <f t="shared" si="13"/>
        <v>1</v>
      </c>
      <c r="N178" s="1">
        <v>0.70657599999999998</v>
      </c>
      <c r="O178" s="1">
        <v>4.03</v>
      </c>
      <c r="P178" s="1">
        <f t="shared" si="14"/>
        <v>0</v>
      </c>
      <c r="S178" s="3"/>
    </row>
    <row r="179" spans="1:19" x14ac:dyDescent="0.35">
      <c r="A179" s="4">
        <v>44462</v>
      </c>
      <c r="B179" s="1">
        <v>0.4</v>
      </c>
      <c r="C179" s="5">
        <v>4.57</v>
      </c>
      <c r="D179" s="1">
        <f t="shared" si="10"/>
        <v>1</v>
      </c>
      <c r="E179" s="1">
        <v>0.84509000000000001</v>
      </c>
      <c r="F179" s="1">
        <v>4.1399999999999997</v>
      </c>
      <c r="G179" s="1">
        <f t="shared" si="11"/>
        <v>0</v>
      </c>
      <c r="H179" s="1">
        <v>0.80940900000000005</v>
      </c>
      <c r="I179" s="1">
        <v>4.12</v>
      </c>
      <c r="J179" s="1">
        <f t="shared" si="12"/>
        <v>0</v>
      </c>
      <c r="K179" s="1">
        <v>0.80940900000000005</v>
      </c>
      <c r="L179" s="1">
        <v>5.03</v>
      </c>
      <c r="M179" s="1">
        <f t="shared" si="13"/>
        <v>1</v>
      </c>
      <c r="N179" s="1">
        <v>0.69905300000000004</v>
      </c>
      <c r="O179" s="1">
        <v>4.1500000000000004</v>
      </c>
      <c r="P179" s="1">
        <f t="shared" si="14"/>
        <v>0</v>
      </c>
      <c r="S179" s="3"/>
    </row>
    <row r="180" spans="1:19" x14ac:dyDescent="0.35">
      <c r="A180" s="4">
        <v>44463</v>
      </c>
      <c r="B180" s="1">
        <v>0.76221700000000003</v>
      </c>
      <c r="C180" s="5">
        <v>4.4800000000000004</v>
      </c>
      <c r="D180" s="1">
        <f t="shared" si="10"/>
        <v>0</v>
      </c>
      <c r="E180" s="1">
        <v>0.8439660000000001</v>
      </c>
      <c r="F180" s="1">
        <v>4.1900000000000004</v>
      </c>
      <c r="G180" s="1">
        <f t="shared" si="11"/>
        <v>0</v>
      </c>
      <c r="H180" s="1">
        <v>0.805064</v>
      </c>
      <c r="I180" s="1">
        <v>4.32</v>
      </c>
      <c r="J180" s="1">
        <f t="shared" si="12"/>
        <v>0</v>
      </c>
      <c r="K180" s="1">
        <v>0.805064</v>
      </c>
      <c r="L180" s="1">
        <v>5.01</v>
      </c>
      <c r="M180" s="1">
        <f t="shared" si="13"/>
        <v>1</v>
      </c>
      <c r="N180" s="1">
        <v>0.69637400000000005</v>
      </c>
      <c r="O180" s="1">
        <v>3.75</v>
      </c>
      <c r="P180" s="1">
        <f t="shared" si="14"/>
        <v>0</v>
      </c>
      <c r="S180" s="3"/>
    </row>
    <row r="181" spans="1:19" x14ac:dyDescent="0.35">
      <c r="A181" s="4">
        <v>44464</v>
      </c>
      <c r="B181" s="1">
        <v>0.76410400000000001</v>
      </c>
      <c r="C181" s="5">
        <v>4.32</v>
      </c>
      <c r="D181" s="1">
        <f t="shared" si="10"/>
        <v>0</v>
      </c>
      <c r="E181" s="1">
        <v>0.831202</v>
      </c>
      <c r="F181" s="1">
        <v>4.26</v>
      </c>
      <c r="G181" s="1">
        <f t="shared" si="11"/>
        <v>0</v>
      </c>
      <c r="H181" s="1">
        <v>0.80349300000000001</v>
      </c>
      <c r="I181" s="1">
        <v>4.4400000000000004</v>
      </c>
      <c r="J181" s="1">
        <f t="shared" si="12"/>
        <v>0</v>
      </c>
      <c r="K181" s="1">
        <v>0.80349300000000001</v>
      </c>
      <c r="L181" s="1">
        <v>5.01</v>
      </c>
      <c r="M181" s="1">
        <f t="shared" si="13"/>
        <v>1</v>
      </c>
      <c r="N181" s="1">
        <v>0.5</v>
      </c>
      <c r="O181" s="1">
        <v>5.33</v>
      </c>
      <c r="P181" s="1">
        <f t="shared" si="14"/>
        <v>1</v>
      </c>
      <c r="S181" s="3"/>
    </row>
    <row r="182" spans="1:19" x14ac:dyDescent="0.35">
      <c r="A182" s="4">
        <v>44465</v>
      </c>
      <c r="B182" s="1">
        <v>0.79069100000000003</v>
      </c>
      <c r="C182" s="5">
        <v>4.1100000000000003</v>
      </c>
      <c r="D182" s="1">
        <f t="shared" si="10"/>
        <v>0</v>
      </c>
      <c r="E182" s="1">
        <v>0.83119900000000002</v>
      </c>
      <c r="F182" s="1">
        <v>4.3500000000000005</v>
      </c>
      <c r="G182" s="1">
        <f t="shared" si="11"/>
        <v>0</v>
      </c>
      <c r="H182" s="1">
        <v>0.801284</v>
      </c>
      <c r="I182" s="1">
        <v>4.5200000000000005</v>
      </c>
      <c r="J182" s="1">
        <f t="shared" si="12"/>
        <v>0</v>
      </c>
      <c r="K182" s="1">
        <v>0.801284</v>
      </c>
      <c r="L182" s="1">
        <v>5.01</v>
      </c>
      <c r="M182" s="1">
        <f t="shared" si="13"/>
        <v>1</v>
      </c>
      <c r="N182" s="1">
        <v>0.45</v>
      </c>
      <c r="O182" s="1">
        <v>5.75</v>
      </c>
      <c r="P182" s="1">
        <f t="shared" si="14"/>
        <v>1</v>
      </c>
      <c r="S182" s="3"/>
    </row>
    <row r="183" spans="1:19" x14ac:dyDescent="0.35">
      <c r="A183" s="4">
        <v>44466</v>
      </c>
      <c r="B183" s="1">
        <v>0.79043400000000008</v>
      </c>
      <c r="C183" s="5">
        <v>3.88</v>
      </c>
      <c r="D183" s="1">
        <f t="shared" si="10"/>
        <v>0</v>
      </c>
      <c r="E183" s="1">
        <v>0.83201400000000003</v>
      </c>
      <c r="F183" s="1">
        <v>4.3600000000000003</v>
      </c>
      <c r="G183" s="1">
        <f t="shared" si="11"/>
        <v>0</v>
      </c>
      <c r="H183" s="1">
        <v>0.79267100000000001</v>
      </c>
      <c r="I183" s="1">
        <v>4.5200000000000005</v>
      </c>
      <c r="J183" s="1">
        <f t="shared" si="12"/>
        <v>0</v>
      </c>
      <c r="K183" s="1">
        <v>0.79267100000000001</v>
      </c>
      <c r="L183" s="1">
        <v>5.05</v>
      </c>
      <c r="M183" s="1">
        <f t="shared" si="13"/>
        <v>1</v>
      </c>
      <c r="N183" s="1">
        <v>0.4</v>
      </c>
      <c r="O183" s="1">
        <v>6</v>
      </c>
      <c r="P183" s="1">
        <f t="shared" si="14"/>
        <v>1</v>
      </c>
      <c r="S183" s="3"/>
    </row>
    <row r="184" spans="1:19" x14ac:dyDescent="0.35">
      <c r="A184" s="4">
        <v>44467</v>
      </c>
      <c r="B184" s="1">
        <v>0.80197300000000005</v>
      </c>
      <c r="C184" s="5">
        <v>3.8200000000000003</v>
      </c>
      <c r="D184" s="1">
        <f t="shared" si="10"/>
        <v>0</v>
      </c>
      <c r="E184" s="1">
        <v>0.82817099999999999</v>
      </c>
      <c r="F184" s="1">
        <v>4.38</v>
      </c>
      <c r="G184" s="1">
        <f t="shared" si="11"/>
        <v>0</v>
      </c>
      <c r="H184" s="1">
        <v>0.79316000000000009</v>
      </c>
      <c r="I184" s="1">
        <v>4.59</v>
      </c>
      <c r="J184" s="1">
        <f t="shared" si="12"/>
        <v>0</v>
      </c>
      <c r="K184" s="1">
        <v>0.79316000000000009</v>
      </c>
      <c r="L184" s="1">
        <v>4.92</v>
      </c>
      <c r="M184" s="1">
        <f t="shared" si="13"/>
        <v>0</v>
      </c>
      <c r="N184" s="1">
        <v>0.5</v>
      </c>
      <c r="O184" s="1">
        <v>5.03</v>
      </c>
      <c r="P184" s="1">
        <f t="shared" si="14"/>
        <v>1</v>
      </c>
      <c r="S184" s="3"/>
    </row>
    <row r="185" spans="1:19" x14ac:dyDescent="0.35">
      <c r="A185" s="4">
        <v>44468</v>
      </c>
      <c r="B185" s="1">
        <v>0.81442800000000004</v>
      </c>
      <c r="C185" s="5">
        <v>3.81</v>
      </c>
      <c r="D185" s="1">
        <f t="shared" si="10"/>
        <v>0</v>
      </c>
      <c r="E185" s="1">
        <v>0.829125</v>
      </c>
      <c r="F185" s="1">
        <v>4.34</v>
      </c>
      <c r="G185" s="1">
        <f t="shared" si="11"/>
        <v>0</v>
      </c>
      <c r="H185" s="1">
        <v>0.78774199999999994</v>
      </c>
      <c r="I185" s="1">
        <v>4.6500000000000004</v>
      </c>
      <c r="J185" s="1">
        <f t="shared" si="12"/>
        <v>0</v>
      </c>
      <c r="K185" s="1">
        <v>0.78774199999999994</v>
      </c>
      <c r="L185" s="1">
        <v>4.8100000000000005</v>
      </c>
      <c r="M185" s="1">
        <f t="shared" si="13"/>
        <v>0</v>
      </c>
      <c r="N185" s="1">
        <v>0.69421400000000011</v>
      </c>
      <c r="O185" s="1">
        <v>3.9</v>
      </c>
      <c r="P185" s="1">
        <f t="shared" si="14"/>
        <v>0</v>
      </c>
      <c r="S185" s="3"/>
    </row>
    <row r="186" spans="1:19" x14ac:dyDescent="0.35">
      <c r="A186" s="4">
        <v>44469</v>
      </c>
      <c r="B186" s="1">
        <v>0.82476899999999997</v>
      </c>
      <c r="C186" s="5">
        <v>3.74</v>
      </c>
      <c r="D186" s="1">
        <f t="shared" si="10"/>
        <v>0</v>
      </c>
      <c r="E186" s="1">
        <v>0.83073400000000008</v>
      </c>
      <c r="F186" s="1">
        <v>4.32</v>
      </c>
      <c r="G186" s="1">
        <f t="shared" si="11"/>
        <v>0</v>
      </c>
      <c r="H186" s="1">
        <v>0.3</v>
      </c>
      <c r="I186" s="1">
        <v>6</v>
      </c>
      <c r="J186" s="1">
        <f t="shared" si="12"/>
        <v>1</v>
      </c>
      <c r="K186" s="1">
        <v>0.782752</v>
      </c>
      <c r="L186" s="1">
        <v>4.6900000000000004</v>
      </c>
      <c r="M186" s="1">
        <f t="shared" si="13"/>
        <v>0</v>
      </c>
      <c r="N186" s="1">
        <v>0.70035899999999995</v>
      </c>
      <c r="O186" s="1">
        <v>4.1500000000000004</v>
      </c>
      <c r="P186" s="1">
        <f t="shared" si="14"/>
        <v>0</v>
      </c>
      <c r="S186" s="3"/>
    </row>
    <row r="187" spans="1:19" x14ac:dyDescent="0.35">
      <c r="A187" s="4">
        <v>44470</v>
      </c>
      <c r="B187" s="1">
        <v>0.83992199999999995</v>
      </c>
      <c r="C187" s="5">
        <v>3.8200000000000003</v>
      </c>
      <c r="D187" s="1">
        <f t="shared" si="10"/>
        <v>0</v>
      </c>
      <c r="E187" s="1">
        <v>0.82763300000000006</v>
      </c>
      <c r="F187" s="1">
        <v>4.29</v>
      </c>
      <c r="G187" s="1">
        <f t="shared" si="11"/>
        <v>0</v>
      </c>
      <c r="H187" s="1">
        <v>0.2</v>
      </c>
      <c r="I187" s="1">
        <v>7</v>
      </c>
      <c r="J187" s="1">
        <f t="shared" si="12"/>
        <v>1</v>
      </c>
      <c r="K187" s="1">
        <v>0.775536</v>
      </c>
      <c r="L187" s="1">
        <v>4.6100000000000003</v>
      </c>
      <c r="M187" s="1">
        <f t="shared" si="13"/>
        <v>0</v>
      </c>
      <c r="N187" s="1">
        <v>0.70837000000000006</v>
      </c>
      <c r="O187" s="1">
        <v>4.32</v>
      </c>
      <c r="P187" s="1">
        <f t="shared" si="14"/>
        <v>0</v>
      </c>
      <c r="S187" s="3"/>
    </row>
    <row r="188" spans="1:19" x14ac:dyDescent="0.35">
      <c r="A188" s="4">
        <v>44471</v>
      </c>
      <c r="B188" s="1">
        <v>0.849159</v>
      </c>
      <c r="C188" s="5">
        <v>3.94</v>
      </c>
      <c r="D188" s="1">
        <f t="shared" si="10"/>
        <v>0</v>
      </c>
      <c r="E188" s="1">
        <v>0.81957300000000011</v>
      </c>
      <c r="F188" s="1">
        <v>4.37</v>
      </c>
      <c r="G188" s="1">
        <f t="shared" si="11"/>
        <v>0</v>
      </c>
      <c r="H188" s="1">
        <v>0.2</v>
      </c>
      <c r="I188" s="1">
        <v>8</v>
      </c>
      <c r="J188" s="1">
        <f t="shared" si="12"/>
        <v>1</v>
      </c>
      <c r="K188" s="1">
        <v>0.76830299999999996</v>
      </c>
      <c r="L188" s="1">
        <v>4.4800000000000004</v>
      </c>
      <c r="M188" s="1">
        <f t="shared" si="13"/>
        <v>0</v>
      </c>
      <c r="N188" s="1">
        <v>0.71725499999999998</v>
      </c>
      <c r="O188" s="1">
        <v>4.42</v>
      </c>
      <c r="P188" s="1">
        <f t="shared" si="14"/>
        <v>0</v>
      </c>
      <c r="S188" s="3"/>
    </row>
    <row r="189" spans="1:19" x14ac:dyDescent="0.35">
      <c r="A189" s="4">
        <v>44472</v>
      </c>
      <c r="B189" s="1">
        <v>0.84768600000000005</v>
      </c>
      <c r="C189" s="5">
        <v>4.0600000000000005</v>
      </c>
      <c r="D189" s="1">
        <f t="shared" si="10"/>
        <v>0</v>
      </c>
      <c r="E189" s="1">
        <v>0.80038200000000004</v>
      </c>
      <c r="F189" s="1">
        <v>4.37</v>
      </c>
      <c r="G189" s="1">
        <f t="shared" si="11"/>
        <v>0</v>
      </c>
      <c r="H189" s="1">
        <v>0.3</v>
      </c>
      <c r="I189" s="1">
        <v>6</v>
      </c>
      <c r="J189" s="1">
        <f t="shared" si="12"/>
        <v>1</v>
      </c>
      <c r="K189" s="1">
        <v>0.76068800000000003</v>
      </c>
      <c r="L189" s="1">
        <v>4.42</v>
      </c>
      <c r="M189" s="1">
        <f t="shared" si="13"/>
        <v>0</v>
      </c>
      <c r="N189" s="1">
        <v>0.72279199999999999</v>
      </c>
      <c r="O189" s="1">
        <v>4.5200000000000005</v>
      </c>
      <c r="P189" s="1">
        <f t="shared" si="14"/>
        <v>0</v>
      </c>
      <c r="S189" s="3"/>
    </row>
    <row r="190" spans="1:19" x14ac:dyDescent="0.35">
      <c r="A190" s="4">
        <v>44473</v>
      </c>
      <c r="B190" s="1">
        <v>0.82979800000000004</v>
      </c>
      <c r="C190" s="5">
        <v>4.21</v>
      </c>
      <c r="D190" s="1">
        <f t="shared" si="10"/>
        <v>0</v>
      </c>
      <c r="E190" s="1">
        <v>0.3</v>
      </c>
      <c r="F190" s="1">
        <v>5</v>
      </c>
      <c r="G190" s="1">
        <f t="shared" si="11"/>
        <v>1</v>
      </c>
      <c r="H190" s="1">
        <v>0.75656000000000012</v>
      </c>
      <c r="I190" s="1">
        <v>4.63</v>
      </c>
      <c r="J190" s="1">
        <f t="shared" si="12"/>
        <v>0</v>
      </c>
      <c r="K190" s="1">
        <v>0.75656000000000012</v>
      </c>
      <c r="L190" s="1">
        <v>4.37</v>
      </c>
      <c r="M190" s="1">
        <f t="shared" si="13"/>
        <v>0</v>
      </c>
      <c r="N190" s="1">
        <v>0.73352800000000007</v>
      </c>
      <c r="O190" s="1">
        <v>4.58</v>
      </c>
      <c r="P190" s="1">
        <f t="shared" si="14"/>
        <v>0</v>
      </c>
      <c r="S190" s="3"/>
    </row>
    <row r="191" spans="1:19" x14ac:dyDescent="0.35">
      <c r="A191" s="4">
        <v>44474</v>
      </c>
      <c r="B191" s="1">
        <v>0.79467600000000005</v>
      </c>
      <c r="C191" s="5">
        <v>4.3100000000000005</v>
      </c>
      <c r="D191" s="1">
        <f t="shared" si="10"/>
        <v>0</v>
      </c>
      <c r="E191" s="1">
        <v>0.2</v>
      </c>
      <c r="F191" s="1">
        <v>5</v>
      </c>
      <c r="G191" s="1">
        <f t="shared" si="11"/>
        <v>1</v>
      </c>
      <c r="H191" s="1">
        <v>0.75181299999999995</v>
      </c>
      <c r="I191" s="1">
        <v>4.57</v>
      </c>
      <c r="J191" s="1">
        <f t="shared" si="12"/>
        <v>0</v>
      </c>
      <c r="K191" s="1">
        <v>0.2</v>
      </c>
      <c r="L191" s="1">
        <v>4.2300000000000004</v>
      </c>
      <c r="M191" s="1">
        <f t="shared" si="13"/>
        <v>1</v>
      </c>
      <c r="N191" s="1">
        <v>1.01</v>
      </c>
      <c r="O191" s="1">
        <v>5.5</v>
      </c>
      <c r="P191" s="1">
        <f t="shared" si="14"/>
        <v>1</v>
      </c>
      <c r="S191" s="3"/>
    </row>
    <row r="192" spans="1:19" x14ac:dyDescent="0.35">
      <c r="A192" s="4">
        <v>44475</v>
      </c>
      <c r="B192" s="1">
        <v>0.3</v>
      </c>
      <c r="C192" s="5">
        <v>5</v>
      </c>
      <c r="D192" s="1">
        <f t="shared" si="10"/>
        <v>1</v>
      </c>
      <c r="E192" s="1">
        <v>0.1</v>
      </c>
      <c r="F192" s="1">
        <v>6</v>
      </c>
      <c r="G192" s="1">
        <f t="shared" si="11"/>
        <v>1</v>
      </c>
      <c r="H192" s="1">
        <v>0.74481200000000003</v>
      </c>
      <c r="I192" s="1">
        <v>4.55</v>
      </c>
      <c r="J192" s="1">
        <f t="shared" si="12"/>
        <v>0</v>
      </c>
      <c r="K192" s="1">
        <v>0.1</v>
      </c>
      <c r="L192" s="1">
        <v>4.1900000000000004</v>
      </c>
      <c r="M192" s="1">
        <f t="shared" si="13"/>
        <v>1</v>
      </c>
      <c r="N192" s="1">
        <v>1.03</v>
      </c>
      <c r="O192" s="1">
        <v>6</v>
      </c>
      <c r="P192" s="1">
        <f t="shared" si="14"/>
        <v>1</v>
      </c>
      <c r="S192" s="3"/>
    </row>
    <row r="193" spans="1:19" x14ac:dyDescent="0.35">
      <c r="A193" s="4">
        <v>44476</v>
      </c>
      <c r="B193" s="1">
        <v>0.1</v>
      </c>
      <c r="C193" s="5">
        <v>6</v>
      </c>
      <c r="D193" s="1">
        <f t="shared" si="10"/>
        <v>1</v>
      </c>
      <c r="E193" s="1">
        <v>0.4</v>
      </c>
      <c r="F193" s="1">
        <v>5</v>
      </c>
      <c r="G193" s="1">
        <f t="shared" si="11"/>
        <v>1</v>
      </c>
      <c r="H193" s="1">
        <v>0.73801300000000003</v>
      </c>
      <c r="I193" s="1">
        <v>4.54</v>
      </c>
      <c r="J193" s="1">
        <f t="shared" si="12"/>
        <v>0</v>
      </c>
      <c r="K193" s="1">
        <v>0.05</v>
      </c>
      <c r="L193" s="1">
        <v>4.12</v>
      </c>
      <c r="M193" s="1">
        <f t="shared" si="13"/>
        <v>1</v>
      </c>
      <c r="N193" s="1">
        <v>1.06</v>
      </c>
      <c r="O193" s="1">
        <v>6.5</v>
      </c>
      <c r="P193" s="1">
        <f t="shared" si="14"/>
        <v>1</v>
      </c>
      <c r="S193" s="3"/>
    </row>
    <row r="194" spans="1:19" x14ac:dyDescent="0.35">
      <c r="A194" s="4">
        <v>44477</v>
      </c>
      <c r="B194" s="1">
        <v>0.05</v>
      </c>
      <c r="C194" s="5">
        <v>7</v>
      </c>
      <c r="D194" s="1">
        <f t="shared" si="10"/>
        <v>1</v>
      </c>
      <c r="E194" s="1">
        <v>0.76535200000000003</v>
      </c>
      <c r="F194" s="1">
        <v>4.2300000000000004</v>
      </c>
      <c r="G194" s="1">
        <f t="shared" si="11"/>
        <v>0</v>
      </c>
      <c r="H194" s="1">
        <v>0.73290899999999992</v>
      </c>
      <c r="I194" s="1">
        <v>4.49</v>
      </c>
      <c r="J194" s="1">
        <f t="shared" si="12"/>
        <v>0</v>
      </c>
      <c r="K194" s="1">
        <v>0.3</v>
      </c>
      <c r="L194" s="1">
        <v>4.04</v>
      </c>
      <c r="M194" s="1">
        <f t="shared" si="13"/>
        <v>1</v>
      </c>
      <c r="N194" s="1">
        <v>1.1000000000000001</v>
      </c>
      <c r="O194" s="1">
        <v>5.5</v>
      </c>
      <c r="P194" s="1">
        <f t="shared" si="14"/>
        <v>1</v>
      </c>
      <c r="S194" s="3"/>
    </row>
    <row r="195" spans="1:19" x14ac:dyDescent="0.35">
      <c r="A195" s="4">
        <v>44478</v>
      </c>
      <c r="B195" s="1">
        <v>0.3</v>
      </c>
      <c r="C195" s="5">
        <v>6</v>
      </c>
      <c r="D195" s="1">
        <f t="shared" ref="D195:D258" si="15">IF(OR(OR(B195&lt;0.5,B195&gt;1),C195&gt;=5),1,0)</f>
        <v>1</v>
      </c>
      <c r="E195" s="1">
        <v>0.77692400000000006</v>
      </c>
      <c r="F195" s="1">
        <v>4.16</v>
      </c>
      <c r="G195" s="1">
        <f t="shared" ref="G195:G258" si="16">IF(OR(OR(E195&lt;0.5,E195&gt;1),F195&gt;=5),1,0)</f>
        <v>0</v>
      </c>
      <c r="H195" s="1">
        <v>0.727962</v>
      </c>
      <c r="I195" s="1">
        <v>4.45</v>
      </c>
      <c r="J195" s="1">
        <f t="shared" ref="J195:J258" si="17">IF(OR(OR(H195&lt;0.5,H195&gt;1),I195&gt;=5),1,0)</f>
        <v>0</v>
      </c>
      <c r="K195" s="1">
        <v>0.727962</v>
      </c>
      <c r="L195" s="1">
        <v>4.01</v>
      </c>
      <c r="M195" s="1">
        <f t="shared" ref="M195:M258" si="18">IF(OR(OR(K195&lt;0.5,K195&gt;1),L195&gt;=5),1,0)</f>
        <v>0</v>
      </c>
      <c r="N195" s="1">
        <v>0.76497500000000007</v>
      </c>
      <c r="O195" s="1">
        <v>4.46</v>
      </c>
      <c r="P195" s="1">
        <f t="shared" ref="P195:P258" si="19">IF(OR(OR(N195&lt;0.5,N195&gt;1),O195&gt;=5),1,0)</f>
        <v>0</v>
      </c>
      <c r="S195" s="3"/>
    </row>
    <row r="196" spans="1:19" x14ac:dyDescent="0.35">
      <c r="A196" s="4">
        <v>44479</v>
      </c>
      <c r="B196" s="1">
        <v>0.5</v>
      </c>
      <c r="C196" s="5">
        <v>5</v>
      </c>
      <c r="D196" s="1">
        <f t="shared" si="15"/>
        <v>1</v>
      </c>
      <c r="E196" s="1">
        <v>0.78908900000000004</v>
      </c>
      <c r="F196" s="1">
        <v>4.1100000000000003</v>
      </c>
      <c r="G196" s="1">
        <f t="shared" si="16"/>
        <v>0</v>
      </c>
      <c r="H196" s="1">
        <v>0.72498300000000004</v>
      </c>
      <c r="I196" s="1">
        <v>4.4800000000000004</v>
      </c>
      <c r="J196" s="1">
        <f t="shared" si="17"/>
        <v>0</v>
      </c>
      <c r="K196" s="1">
        <v>0.72498300000000004</v>
      </c>
      <c r="L196" s="1">
        <v>3.99</v>
      </c>
      <c r="M196" s="1">
        <f t="shared" si="18"/>
        <v>0</v>
      </c>
      <c r="N196" s="1">
        <v>0.77824500000000008</v>
      </c>
      <c r="O196" s="1">
        <v>4.3600000000000003</v>
      </c>
      <c r="P196" s="1">
        <f t="shared" si="19"/>
        <v>0</v>
      </c>
      <c r="S196" s="3"/>
    </row>
    <row r="197" spans="1:19" x14ac:dyDescent="0.35">
      <c r="A197" s="4">
        <v>44480</v>
      </c>
      <c r="B197" s="1">
        <v>0.84610799999999997</v>
      </c>
      <c r="C197" s="5">
        <v>4.3100000000000005</v>
      </c>
      <c r="D197" s="1">
        <f t="shared" si="15"/>
        <v>0</v>
      </c>
      <c r="E197" s="1">
        <v>1.1000000000000001</v>
      </c>
      <c r="F197" s="1">
        <v>5</v>
      </c>
      <c r="G197" s="1">
        <f t="shared" si="16"/>
        <v>1</v>
      </c>
      <c r="H197" s="1">
        <v>0.71949099999999999</v>
      </c>
      <c r="I197" s="1">
        <v>4.5</v>
      </c>
      <c r="J197" s="1">
        <f t="shared" si="17"/>
        <v>0</v>
      </c>
      <c r="K197" s="1">
        <v>0.71949099999999999</v>
      </c>
      <c r="L197" s="1">
        <v>3.98</v>
      </c>
      <c r="M197" s="1">
        <f t="shared" si="18"/>
        <v>0</v>
      </c>
      <c r="N197" s="1">
        <v>0.78528999999999993</v>
      </c>
      <c r="O197" s="1">
        <v>4.3500000000000005</v>
      </c>
      <c r="P197" s="1">
        <f t="shared" si="19"/>
        <v>0</v>
      </c>
      <c r="S197" s="3"/>
    </row>
    <row r="198" spans="1:19" x14ac:dyDescent="0.35">
      <c r="A198" s="4">
        <v>44481</v>
      </c>
      <c r="B198" s="1">
        <v>0.83242099999999997</v>
      </c>
      <c r="C198" s="5">
        <v>4.37</v>
      </c>
      <c r="D198" s="1">
        <f t="shared" si="15"/>
        <v>0</v>
      </c>
      <c r="E198" s="1">
        <v>1.1000000000000001</v>
      </c>
      <c r="F198" s="1">
        <v>5</v>
      </c>
      <c r="G198" s="1">
        <f t="shared" si="16"/>
        <v>1</v>
      </c>
      <c r="H198" s="1">
        <v>0.71645999999999999</v>
      </c>
      <c r="I198" s="1">
        <v>5</v>
      </c>
      <c r="J198" s="1">
        <f t="shared" si="17"/>
        <v>1</v>
      </c>
      <c r="K198" s="1">
        <v>0.71645999999999999</v>
      </c>
      <c r="L198" s="1">
        <v>4.07</v>
      </c>
      <c r="M198" s="1">
        <f t="shared" si="18"/>
        <v>0</v>
      </c>
      <c r="N198" s="1">
        <v>0.78769099999999992</v>
      </c>
      <c r="O198" s="1">
        <v>4.24</v>
      </c>
      <c r="P198" s="1">
        <f t="shared" si="19"/>
        <v>0</v>
      </c>
      <c r="S198" s="3"/>
    </row>
    <row r="199" spans="1:19" x14ac:dyDescent="0.35">
      <c r="A199" s="4">
        <v>44482</v>
      </c>
      <c r="B199" s="1">
        <v>0.82259300000000002</v>
      </c>
      <c r="C199" s="5">
        <v>4.42</v>
      </c>
      <c r="D199" s="1">
        <f t="shared" si="15"/>
        <v>0</v>
      </c>
      <c r="E199" s="1">
        <v>1.2</v>
      </c>
      <c r="F199" s="1">
        <v>5</v>
      </c>
      <c r="G199" s="1">
        <f t="shared" si="16"/>
        <v>1</v>
      </c>
      <c r="H199" s="1">
        <v>0.71740499999999996</v>
      </c>
      <c r="I199" s="1">
        <v>6</v>
      </c>
      <c r="J199" s="1">
        <f t="shared" si="17"/>
        <v>1</v>
      </c>
      <c r="K199" s="1">
        <v>0.71740499999999996</v>
      </c>
      <c r="L199" s="1">
        <v>3.9</v>
      </c>
      <c r="M199" s="1">
        <f t="shared" si="18"/>
        <v>0</v>
      </c>
      <c r="N199" s="1">
        <v>0.79055000000000009</v>
      </c>
      <c r="O199" s="1">
        <v>4.09</v>
      </c>
      <c r="P199" s="1">
        <f t="shared" si="19"/>
        <v>0</v>
      </c>
      <c r="S199" s="3"/>
    </row>
    <row r="200" spans="1:19" x14ac:dyDescent="0.35">
      <c r="A200" s="4">
        <v>44483</v>
      </c>
      <c r="B200" s="1">
        <v>0.81471100000000007</v>
      </c>
      <c r="C200" s="5">
        <v>4.4800000000000004</v>
      </c>
      <c r="D200" s="1">
        <f t="shared" si="15"/>
        <v>0</v>
      </c>
      <c r="E200" s="1">
        <v>0.77756500000000006</v>
      </c>
      <c r="F200" s="1">
        <v>4.01</v>
      </c>
      <c r="G200" s="1">
        <f t="shared" si="16"/>
        <v>0</v>
      </c>
      <c r="H200" s="1">
        <v>0.72060599999999997</v>
      </c>
      <c r="I200" s="1">
        <v>5</v>
      </c>
      <c r="J200" s="1">
        <f t="shared" si="17"/>
        <v>1</v>
      </c>
      <c r="K200" s="1">
        <v>0.72060599999999997</v>
      </c>
      <c r="L200" s="1">
        <v>3.72</v>
      </c>
      <c r="M200" s="1">
        <f t="shared" si="18"/>
        <v>0</v>
      </c>
      <c r="N200" s="1">
        <v>0.7908710000000001</v>
      </c>
      <c r="O200" s="1">
        <v>4.1100000000000003</v>
      </c>
      <c r="P200" s="1">
        <f t="shared" si="19"/>
        <v>0</v>
      </c>
      <c r="S200" s="3"/>
    </row>
    <row r="201" spans="1:19" x14ac:dyDescent="0.35">
      <c r="A201" s="4">
        <v>44484</v>
      </c>
      <c r="B201" s="1">
        <v>0.80223600000000006</v>
      </c>
      <c r="C201" s="5">
        <v>4.46</v>
      </c>
      <c r="D201" s="1">
        <f t="shared" si="15"/>
        <v>0</v>
      </c>
      <c r="E201" s="1">
        <v>0.77928399999999998</v>
      </c>
      <c r="F201" s="1">
        <v>3.83</v>
      </c>
      <c r="G201" s="1">
        <f t="shared" si="16"/>
        <v>0</v>
      </c>
      <c r="H201" s="1">
        <v>0.719468</v>
      </c>
      <c r="I201" s="1">
        <v>5</v>
      </c>
      <c r="J201" s="1">
        <f t="shared" si="17"/>
        <v>1</v>
      </c>
      <c r="K201" s="1">
        <v>0.719468</v>
      </c>
      <c r="L201" s="1">
        <v>3.5300000000000002</v>
      </c>
      <c r="M201" s="1">
        <f t="shared" si="18"/>
        <v>0</v>
      </c>
      <c r="N201" s="1">
        <v>0.79270799999999997</v>
      </c>
      <c r="O201" s="1">
        <v>4.21</v>
      </c>
      <c r="P201" s="1">
        <f t="shared" si="19"/>
        <v>0</v>
      </c>
      <c r="S201" s="3"/>
    </row>
    <row r="202" spans="1:19" x14ac:dyDescent="0.35">
      <c r="A202" s="4">
        <v>44485</v>
      </c>
      <c r="B202" s="1">
        <v>0.79727500000000007</v>
      </c>
      <c r="C202" s="5">
        <v>4.5200000000000005</v>
      </c>
      <c r="D202" s="1">
        <f t="shared" si="15"/>
        <v>0</v>
      </c>
      <c r="E202" s="1">
        <v>0.78097300000000003</v>
      </c>
      <c r="F202" s="1">
        <v>3.46</v>
      </c>
      <c r="G202" s="1">
        <f t="shared" si="16"/>
        <v>0</v>
      </c>
      <c r="H202" s="1">
        <v>0.72436300000000009</v>
      </c>
      <c r="I202" s="1">
        <v>4.76</v>
      </c>
      <c r="J202" s="1">
        <f t="shared" si="17"/>
        <v>0</v>
      </c>
      <c r="K202" s="1">
        <v>0.72436300000000009</v>
      </c>
      <c r="L202" s="1">
        <v>3.3200000000000003</v>
      </c>
      <c r="M202" s="1">
        <f t="shared" si="18"/>
        <v>0</v>
      </c>
      <c r="N202" s="1">
        <v>0.794485</v>
      </c>
      <c r="O202" s="1">
        <v>4.3</v>
      </c>
      <c r="P202" s="1">
        <f t="shared" si="19"/>
        <v>0</v>
      </c>
      <c r="S202" s="3"/>
    </row>
    <row r="203" spans="1:19" x14ac:dyDescent="0.35">
      <c r="A203" s="4">
        <v>44486</v>
      </c>
      <c r="B203" s="1">
        <v>0.79050500000000001</v>
      </c>
      <c r="C203" s="5">
        <v>4.43</v>
      </c>
      <c r="D203" s="1">
        <f t="shared" si="15"/>
        <v>0</v>
      </c>
      <c r="E203" s="1">
        <v>0.77465500000000009</v>
      </c>
      <c r="F203" s="1">
        <v>3.4</v>
      </c>
      <c r="G203" s="1">
        <f t="shared" si="16"/>
        <v>0</v>
      </c>
      <c r="H203" s="1">
        <v>0.72531699999999999</v>
      </c>
      <c r="I203" s="1">
        <v>4.76</v>
      </c>
      <c r="J203" s="1">
        <f t="shared" si="17"/>
        <v>0</v>
      </c>
      <c r="K203" s="1">
        <v>0.72531699999999999</v>
      </c>
      <c r="L203" s="1">
        <v>3.08</v>
      </c>
      <c r="M203" s="1">
        <f t="shared" si="18"/>
        <v>0</v>
      </c>
      <c r="N203" s="1">
        <v>0.79355200000000004</v>
      </c>
      <c r="O203" s="1">
        <v>4.37</v>
      </c>
      <c r="P203" s="1">
        <f t="shared" si="19"/>
        <v>0</v>
      </c>
      <c r="S203" s="3"/>
    </row>
    <row r="204" spans="1:19" x14ac:dyDescent="0.35">
      <c r="A204" s="4">
        <v>44487</v>
      </c>
      <c r="B204" s="1">
        <v>0.77918700000000007</v>
      </c>
      <c r="C204" s="5">
        <v>4.4000000000000004</v>
      </c>
      <c r="D204" s="1">
        <f t="shared" si="15"/>
        <v>0</v>
      </c>
      <c r="E204" s="1">
        <v>0.77418500000000001</v>
      </c>
      <c r="F204" s="1">
        <v>3.58</v>
      </c>
      <c r="G204" s="1">
        <f t="shared" si="16"/>
        <v>0</v>
      </c>
      <c r="H204" s="1">
        <v>0.72861500000000012</v>
      </c>
      <c r="I204" s="1">
        <v>4.75</v>
      </c>
      <c r="J204" s="1">
        <f t="shared" si="17"/>
        <v>0</v>
      </c>
      <c r="K204" s="1">
        <v>0.72861500000000012</v>
      </c>
      <c r="L204" s="1">
        <v>3</v>
      </c>
      <c r="M204" s="1">
        <f t="shared" si="18"/>
        <v>0</v>
      </c>
      <c r="N204" s="1">
        <v>0.78959100000000004</v>
      </c>
      <c r="O204" s="1">
        <v>4.42</v>
      </c>
      <c r="P204" s="1">
        <f t="shared" si="19"/>
        <v>0</v>
      </c>
      <c r="S204" s="3"/>
    </row>
    <row r="205" spans="1:19" x14ac:dyDescent="0.35">
      <c r="A205" s="4">
        <v>44488</v>
      </c>
      <c r="B205" s="1">
        <v>0.77528700000000006</v>
      </c>
      <c r="C205" s="5">
        <v>4.3500000000000005</v>
      </c>
      <c r="D205" s="1">
        <f t="shared" si="15"/>
        <v>0</v>
      </c>
      <c r="E205" s="1">
        <v>0.77281599999999995</v>
      </c>
      <c r="F205" s="1">
        <v>3.79</v>
      </c>
      <c r="G205" s="1">
        <f t="shared" si="16"/>
        <v>0</v>
      </c>
      <c r="H205" s="1">
        <v>0.73645899999999997</v>
      </c>
      <c r="I205" s="1">
        <v>4.6500000000000004</v>
      </c>
      <c r="J205" s="1">
        <f t="shared" si="17"/>
        <v>0</v>
      </c>
      <c r="K205" s="1">
        <v>0.73645899999999997</v>
      </c>
      <c r="L205" s="1">
        <v>2.93</v>
      </c>
      <c r="M205" s="1">
        <f t="shared" si="18"/>
        <v>0</v>
      </c>
      <c r="N205" s="1">
        <v>0.79023600000000005</v>
      </c>
      <c r="O205" s="1">
        <v>4.51</v>
      </c>
      <c r="P205" s="1">
        <f t="shared" si="19"/>
        <v>0</v>
      </c>
      <c r="S205" s="3"/>
    </row>
    <row r="206" spans="1:19" x14ac:dyDescent="0.35">
      <c r="A206" s="4">
        <v>44489</v>
      </c>
      <c r="B206" s="1">
        <v>0.75772400000000006</v>
      </c>
      <c r="C206" s="5">
        <v>4.37</v>
      </c>
      <c r="D206" s="1">
        <f t="shared" si="15"/>
        <v>0</v>
      </c>
      <c r="E206" s="1">
        <v>0.767235</v>
      </c>
      <c r="F206" s="1">
        <v>4.0999999999999996</v>
      </c>
      <c r="G206" s="1">
        <f t="shared" si="16"/>
        <v>0</v>
      </c>
      <c r="H206" s="1">
        <v>0.73363400000000001</v>
      </c>
      <c r="I206" s="1">
        <v>4.62</v>
      </c>
      <c r="J206" s="1">
        <f t="shared" si="17"/>
        <v>0</v>
      </c>
      <c r="K206" s="1">
        <v>0.73363400000000001</v>
      </c>
      <c r="L206" s="1">
        <v>2.7800000000000002</v>
      </c>
      <c r="M206" s="1">
        <f t="shared" si="18"/>
        <v>0</v>
      </c>
      <c r="N206" s="1">
        <v>0.79061999999999999</v>
      </c>
      <c r="O206" s="1">
        <v>4.6000000000000005</v>
      </c>
      <c r="P206" s="1">
        <f t="shared" si="19"/>
        <v>0</v>
      </c>
      <c r="S206" s="3"/>
    </row>
    <row r="207" spans="1:19" x14ac:dyDescent="0.35">
      <c r="A207" s="4">
        <v>44490</v>
      </c>
      <c r="B207" s="1">
        <v>0.4</v>
      </c>
      <c r="C207" s="5">
        <v>5</v>
      </c>
      <c r="D207" s="1">
        <f t="shared" si="15"/>
        <v>1</v>
      </c>
      <c r="E207" s="1">
        <v>1.1000000000000001</v>
      </c>
      <c r="F207" s="1">
        <v>5</v>
      </c>
      <c r="G207" s="1">
        <f t="shared" si="16"/>
        <v>1</v>
      </c>
      <c r="H207" s="1">
        <v>0.73521199999999998</v>
      </c>
      <c r="I207" s="1">
        <v>4.62</v>
      </c>
      <c r="J207" s="1">
        <f t="shared" si="17"/>
        <v>0</v>
      </c>
      <c r="K207" s="1">
        <v>0.73521199999999998</v>
      </c>
      <c r="L207" s="1">
        <v>2.81</v>
      </c>
      <c r="M207" s="1">
        <f t="shared" si="18"/>
        <v>0</v>
      </c>
      <c r="N207" s="1">
        <v>0.49</v>
      </c>
      <c r="O207" s="1">
        <v>4.59</v>
      </c>
      <c r="P207" s="1">
        <f t="shared" si="19"/>
        <v>1</v>
      </c>
      <c r="S207" s="3"/>
    </row>
    <row r="208" spans="1:19" x14ac:dyDescent="0.35">
      <c r="A208" s="4">
        <v>44491</v>
      </c>
      <c r="B208" s="1">
        <v>0.3</v>
      </c>
      <c r="C208" s="5">
        <v>6</v>
      </c>
      <c r="D208" s="1">
        <f t="shared" si="15"/>
        <v>1</v>
      </c>
      <c r="E208" s="1">
        <v>1.1000000000000001</v>
      </c>
      <c r="F208" s="1">
        <v>6</v>
      </c>
      <c r="G208" s="1">
        <f t="shared" si="16"/>
        <v>1</v>
      </c>
      <c r="H208" s="1">
        <v>0.73587599999999997</v>
      </c>
      <c r="I208" s="1">
        <v>4.58</v>
      </c>
      <c r="J208" s="1">
        <f t="shared" si="17"/>
        <v>0</v>
      </c>
      <c r="K208" s="1">
        <v>0.73587599999999997</v>
      </c>
      <c r="L208" s="1">
        <v>2.84</v>
      </c>
      <c r="M208" s="1">
        <f t="shared" si="18"/>
        <v>0</v>
      </c>
      <c r="N208" s="1">
        <v>0.47</v>
      </c>
      <c r="O208" s="1">
        <v>4.5200000000000005</v>
      </c>
      <c r="P208" s="1">
        <f t="shared" si="19"/>
        <v>1</v>
      </c>
      <c r="S208" s="3"/>
    </row>
    <row r="209" spans="1:19" x14ac:dyDescent="0.35">
      <c r="A209" s="4">
        <v>44492</v>
      </c>
      <c r="B209" s="1">
        <v>0.4</v>
      </c>
      <c r="C209" s="5">
        <v>5</v>
      </c>
      <c r="D209" s="1">
        <f t="shared" si="15"/>
        <v>1</v>
      </c>
      <c r="E209" s="1">
        <v>1.1000000000000001</v>
      </c>
      <c r="F209" s="1">
        <v>6</v>
      </c>
      <c r="G209" s="1">
        <f t="shared" si="16"/>
        <v>1</v>
      </c>
      <c r="H209" s="1">
        <v>0.73308800000000007</v>
      </c>
      <c r="I209" s="1">
        <v>4.3899999999999997</v>
      </c>
      <c r="J209" s="1">
        <f t="shared" si="17"/>
        <v>0</v>
      </c>
      <c r="K209" s="1">
        <v>0.73308800000000007</v>
      </c>
      <c r="L209" s="1">
        <v>2.74</v>
      </c>
      <c r="M209" s="1">
        <f t="shared" si="18"/>
        <v>0</v>
      </c>
      <c r="N209" s="1">
        <v>0.39</v>
      </c>
      <c r="O209" s="1">
        <v>4.5600000000000005</v>
      </c>
      <c r="P209" s="1">
        <f t="shared" si="19"/>
        <v>1</v>
      </c>
      <c r="S209" s="3"/>
    </row>
    <row r="210" spans="1:19" x14ac:dyDescent="0.35">
      <c r="A210" s="4">
        <v>44493</v>
      </c>
      <c r="B210" s="1">
        <v>0.73863699999999999</v>
      </c>
      <c r="C210" s="5">
        <v>4.6100000000000003</v>
      </c>
      <c r="D210" s="1">
        <f t="shared" si="15"/>
        <v>0</v>
      </c>
      <c r="E210" s="1">
        <v>1.1000000000000001</v>
      </c>
      <c r="F210" s="1">
        <v>5</v>
      </c>
      <c r="G210" s="1">
        <f t="shared" si="16"/>
        <v>1</v>
      </c>
      <c r="H210" s="1">
        <v>0.73641299999999998</v>
      </c>
      <c r="I210" s="1">
        <v>4.38</v>
      </c>
      <c r="J210" s="1">
        <f t="shared" si="17"/>
        <v>0</v>
      </c>
      <c r="K210" s="1">
        <v>0.73641299999999998</v>
      </c>
      <c r="L210" s="1">
        <v>2.72</v>
      </c>
      <c r="M210" s="1">
        <f t="shared" si="18"/>
        <v>0</v>
      </c>
      <c r="N210" s="1">
        <v>0.35</v>
      </c>
      <c r="O210" s="1">
        <v>4.5</v>
      </c>
      <c r="P210" s="1">
        <f t="shared" si="19"/>
        <v>1</v>
      </c>
      <c r="S210" s="3"/>
    </row>
    <row r="211" spans="1:19" x14ac:dyDescent="0.35">
      <c r="A211" s="4">
        <v>44494</v>
      </c>
      <c r="B211" s="1">
        <v>0.75382900000000008</v>
      </c>
      <c r="C211" s="5">
        <v>4.6399999999999997</v>
      </c>
      <c r="D211" s="1">
        <f t="shared" si="15"/>
        <v>0</v>
      </c>
      <c r="E211" s="1">
        <v>0.73240099999999997</v>
      </c>
      <c r="F211" s="1">
        <v>4.25</v>
      </c>
      <c r="G211" s="1">
        <f t="shared" si="16"/>
        <v>0</v>
      </c>
      <c r="H211" s="1">
        <v>0.73265500000000006</v>
      </c>
      <c r="I211" s="1">
        <v>4.37</v>
      </c>
      <c r="J211" s="1">
        <f t="shared" si="17"/>
        <v>0</v>
      </c>
      <c r="K211" s="1">
        <v>0.73265500000000006</v>
      </c>
      <c r="L211" s="1">
        <v>3.09</v>
      </c>
      <c r="M211" s="1">
        <f t="shared" si="18"/>
        <v>0</v>
      </c>
      <c r="N211" s="1">
        <v>0.77810199999999996</v>
      </c>
      <c r="O211" s="1">
        <v>4.45</v>
      </c>
      <c r="P211" s="1">
        <f t="shared" si="19"/>
        <v>0</v>
      </c>
      <c r="S211" s="3"/>
    </row>
    <row r="212" spans="1:19" x14ac:dyDescent="0.35">
      <c r="A212" s="4">
        <v>44495</v>
      </c>
      <c r="B212" s="1">
        <v>0.76356000000000002</v>
      </c>
      <c r="C212" s="5">
        <v>4.6100000000000003</v>
      </c>
      <c r="D212" s="1">
        <f t="shared" si="15"/>
        <v>0</v>
      </c>
      <c r="E212" s="1">
        <v>0.72481099999999998</v>
      </c>
      <c r="F212" s="1">
        <v>4.2300000000000004</v>
      </c>
      <c r="G212" s="1">
        <f t="shared" si="16"/>
        <v>0</v>
      </c>
      <c r="H212" s="1">
        <v>0.73795199999999994</v>
      </c>
      <c r="I212" s="1">
        <v>4.46</v>
      </c>
      <c r="J212" s="1">
        <f t="shared" si="17"/>
        <v>0</v>
      </c>
      <c r="K212" s="1">
        <v>0.73795199999999994</v>
      </c>
      <c r="L212" s="1">
        <v>3.5700000000000003</v>
      </c>
      <c r="M212" s="1">
        <f t="shared" si="18"/>
        <v>0</v>
      </c>
      <c r="N212" s="1">
        <v>0.77742299999999998</v>
      </c>
      <c r="O212" s="1">
        <v>4.3500000000000005</v>
      </c>
      <c r="P212" s="1">
        <f t="shared" si="19"/>
        <v>0</v>
      </c>
      <c r="S212" s="3"/>
    </row>
    <row r="213" spans="1:19" x14ac:dyDescent="0.35">
      <c r="A213" s="4">
        <v>44496</v>
      </c>
      <c r="B213" s="1">
        <v>0.77324100000000007</v>
      </c>
      <c r="C213" s="5">
        <v>4.43</v>
      </c>
      <c r="D213" s="1">
        <f t="shared" si="15"/>
        <v>0</v>
      </c>
      <c r="E213" s="1">
        <v>0.71834799999999999</v>
      </c>
      <c r="F213" s="1">
        <v>4.1399999999999997</v>
      </c>
      <c r="G213" s="1">
        <f t="shared" si="16"/>
        <v>0</v>
      </c>
      <c r="H213" s="1">
        <v>0.73736099999999993</v>
      </c>
      <c r="I213" s="1">
        <v>4.43</v>
      </c>
      <c r="J213" s="1">
        <f t="shared" si="17"/>
        <v>0</v>
      </c>
      <c r="K213" s="1">
        <v>0.73736099999999993</v>
      </c>
      <c r="L213" s="1">
        <v>3.79</v>
      </c>
      <c r="M213" s="1">
        <f t="shared" si="18"/>
        <v>0</v>
      </c>
      <c r="N213" s="1">
        <v>0.77669200000000005</v>
      </c>
      <c r="O213" s="1">
        <v>4.2700000000000005</v>
      </c>
      <c r="P213" s="1">
        <f t="shared" si="19"/>
        <v>0</v>
      </c>
      <c r="S213" s="3"/>
    </row>
    <row r="214" spans="1:19" x14ac:dyDescent="0.35">
      <c r="A214" s="4">
        <v>44497</v>
      </c>
      <c r="B214" s="1">
        <v>0.78108699999999998</v>
      </c>
      <c r="C214" s="5">
        <v>4.26</v>
      </c>
      <c r="D214" s="1">
        <f t="shared" si="15"/>
        <v>0</v>
      </c>
      <c r="E214" s="1">
        <v>0.71589000000000003</v>
      </c>
      <c r="F214" s="1">
        <v>4.0999999999999996</v>
      </c>
      <c r="G214" s="1">
        <f t="shared" si="16"/>
        <v>0</v>
      </c>
      <c r="H214" s="1">
        <v>0.73847099999999999</v>
      </c>
      <c r="I214" s="1">
        <v>4.3500000000000005</v>
      </c>
      <c r="J214" s="1">
        <f t="shared" si="17"/>
        <v>0</v>
      </c>
      <c r="K214" s="1">
        <v>0.4</v>
      </c>
      <c r="L214" s="1">
        <v>5</v>
      </c>
      <c r="M214" s="1">
        <f t="shared" si="18"/>
        <v>1</v>
      </c>
      <c r="N214" s="1">
        <v>0.77010999999999996</v>
      </c>
      <c r="O214" s="1">
        <v>4.1100000000000003</v>
      </c>
      <c r="P214" s="1">
        <f t="shared" si="19"/>
        <v>0</v>
      </c>
      <c r="S214" s="3"/>
    </row>
    <row r="215" spans="1:19" x14ac:dyDescent="0.35">
      <c r="A215" s="4">
        <v>44498</v>
      </c>
      <c r="B215" s="1">
        <v>0.78978300000000001</v>
      </c>
      <c r="C215" s="5">
        <v>4.12</v>
      </c>
      <c r="D215" s="1">
        <f t="shared" si="15"/>
        <v>0</v>
      </c>
      <c r="E215" s="1">
        <v>0.71345900000000007</v>
      </c>
      <c r="F215" s="1">
        <v>3.96</v>
      </c>
      <c r="G215" s="1">
        <f t="shared" si="16"/>
        <v>0</v>
      </c>
      <c r="H215" s="1">
        <v>0.73227599999999993</v>
      </c>
      <c r="I215" s="1">
        <v>4.2700000000000005</v>
      </c>
      <c r="J215" s="1">
        <f t="shared" si="17"/>
        <v>0</v>
      </c>
      <c r="K215" s="1">
        <v>0.4</v>
      </c>
      <c r="L215" s="1">
        <v>5</v>
      </c>
      <c r="M215" s="1">
        <f t="shared" si="18"/>
        <v>1</v>
      </c>
      <c r="N215" s="1">
        <v>0.77298900000000004</v>
      </c>
      <c r="O215" s="1">
        <v>3.93</v>
      </c>
      <c r="P215" s="1">
        <f t="shared" si="19"/>
        <v>0</v>
      </c>
      <c r="S215" s="3"/>
    </row>
    <row r="216" spans="1:19" x14ac:dyDescent="0.35">
      <c r="A216" s="4">
        <v>44499</v>
      </c>
      <c r="B216" s="1">
        <v>0.78156199999999998</v>
      </c>
      <c r="C216" s="5">
        <v>4.1399999999999997</v>
      </c>
      <c r="D216" s="1">
        <f t="shared" si="15"/>
        <v>0</v>
      </c>
      <c r="E216" s="1">
        <v>0.71177899999999994</v>
      </c>
      <c r="F216" s="1">
        <v>3.99</v>
      </c>
      <c r="G216" s="1">
        <f t="shared" si="16"/>
        <v>0</v>
      </c>
      <c r="H216" s="1">
        <v>0.73318499999999998</v>
      </c>
      <c r="I216" s="1">
        <v>4.16</v>
      </c>
      <c r="J216" s="1">
        <f t="shared" si="17"/>
        <v>0</v>
      </c>
      <c r="K216" s="1">
        <v>0.2</v>
      </c>
      <c r="L216" s="1">
        <v>6</v>
      </c>
      <c r="M216" s="1">
        <f t="shared" si="18"/>
        <v>1</v>
      </c>
      <c r="N216" s="1">
        <v>0.77268000000000003</v>
      </c>
      <c r="O216" s="1">
        <v>3.7</v>
      </c>
      <c r="P216" s="1">
        <f t="shared" si="19"/>
        <v>0</v>
      </c>
      <c r="S216" s="3"/>
    </row>
    <row r="217" spans="1:19" x14ac:dyDescent="0.35">
      <c r="A217" s="4">
        <v>44500</v>
      </c>
      <c r="B217" s="1">
        <v>0.79552800000000001</v>
      </c>
      <c r="C217" s="5">
        <v>4.1900000000000004</v>
      </c>
      <c r="D217" s="1">
        <f t="shared" si="15"/>
        <v>0</v>
      </c>
      <c r="E217" s="1">
        <v>0.70473399999999997</v>
      </c>
      <c r="F217" s="1">
        <v>4.12</v>
      </c>
      <c r="G217" s="1">
        <f t="shared" si="16"/>
        <v>0</v>
      </c>
      <c r="H217" s="1">
        <v>0.4</v>
      </c>
      <c r="I217" s="1">
        <v>4.07</v>
      </c>
      <c r="J217" s="1">
        <f t="shared" si="17"/>
        <v>1</v>
      </c>
      <c r="K217" s="1">
        <v>0.3</v>
      </c>
      <c r="L217" s="1">
        <v>6</v>
      </c>
      <c r="M217" s="1">
        <f t="shared" si="18"/>
        <v>1</v>
      </c>
      <c r="N217" s="1">
        <v>0.76935000000000009</v>
      </c>
      <c r="O217" s="1">
        <v>3.5</v>
      </c>
      <c r="P217" s="1">
        <f t="shared" si="19"/>
        <v>0</v>
      </c>
      <c r="S217" s="3"/>
    </row>
    <row r="218" spans="1:19" x14ac:dyDescent="0.35">
      <c r="A218" s="4">
        <v>44501</v>
      </c>
      <c r="B218" s="1">
        <v>0.80765799999999999</v>
      </c>
      <c r="C218" s="5">
        <v>4.16</v>
      </c>
      <c r="D218" s="1">
        <f t="shared" si="15"/>
        <v>0</v>
      </c>
      <c r="E218" s="1">
        <v>0.4</v>
      </c>
      <c r="F218" s="1">
        <v>4.25</v>
      </c>
      <c r="G218" s="1">
        <f t="shared" si="16"/>
        <v>1</v>
      </c>
      <c r="H218" s="1">
        <v>0.4</v>
      </c>
      <c r="I218" s="1">
        <v>3.86</v>
      </c>
      <c r="J218" s="1">
        <f t="shared" si="17"/>
        <v>1</v>
      </c>
      <c r="K218" s="1">
        <v>0.73899000000000004</v>
      </c>
      <c r="L218" s="1">
        <v>2.99</v>
      </c>
      <c r="M218" s="1">
        <f t="shared" si="18"/>
        <v>0</v>
      </c>
      <c r="N218" s="1">
        <v>0.77343500000000009</v>
      </c>
      <c r="O218" s="1">
        <v>3.64</v>
      </c>
      <c r="P218" s="1">
        <f t="shared" si="19"/>
        <v>0</v>
      </c>
      <c r="S218" s="3"/>
    </row>
    <row r="219" spans="1:19" x14ac:dyDescent="0.35">
      <c r="A219" s="4">
        <v>44502</v>
      </c>
      <c r="B219" s="1">
        <v>0.81604100000000002</v>
      </c>
      <c r="C219" s="5">
        <v>4.17</v>
      </c>
      <c r="D219" s="1">
        <f t="shared" si="15"/>
        <v>0</v>
      </c>
      <c r="E219" s="1">
        <v>0.4</v>
      </c>
      <c r="F219" s="1">
        <v>4.43</v>
      </c>
      <c r="G219" s="1">
        <f t="shared" si="16"/>
        <v>1</v>
      </c>
      <c r="H219" s="1">
        <v>0.4</v>
      </c>
      <c r="I219" s="1">
        <v>4.01</v>
      </c>
      <c r="J219" s="1">
        <f t="shared" si="17"/>
        <v>1</v>
      </c>
      <c r="K219" s="1">
        <v>0.73641999999999996</v>
      </c>
      <c r="L219" s="1">
        <v>3.35</v>
      </c>
      <c r="M219" s="1">
        <f t="shared" si="18"/>
        <v>0</v>
      </c>
      <c r="N219" s="1">
        <v>0.77560000000000007</v>
      </c>
      <c r="O219" s="1">
        <v>3.73</v>
      </c>
      <c r="P219" s="1">
        <f t="shared" si="19"/>
        <v>0</v>
      </c>
      <c r="S219" s="3"/>
    </row>
    <row r="220" spans="1:19" x14ac:dyDescent="0.35">
      <c r="A220" s="4">
        <v>44503</v>
      </c>
      <c r="B220" s="1">
        <v>0.8024079999999999</v>
      </c>
      <c r="C220" s="5">
        <v>4.29</v>
      </c>
      <c r="D220" s="1">
        <f t="shared" si="15"/>
        <v>0</v>
      </c>
      <c r="E220" s="1">
        <v>0.4</v>
      </c>
      <c r="F220" s="1">
        <v>4.54</v>
      </c>
      <c r="G220" s="1">
        <f t="shared" si="16"/>
        <v>1</v>
      </c>
      <c r="H220" s="1">
        <v>0.4</v>
      </c>
      <c r="I220" s="1">
        <v>4.21</v>
      </c>
      <c r="J220" s="1">
        <f t="shared" si="17"/>
        <v>1</v>
      </c>
      <c r="K220" s="1">
        <v>0.74230300000000005</v>
      </c>
      <c r="L220" s="1">
        <v>3.54</v>
      </c>
      <c r="M220" s="1">
        <f t="shared" si="18"/>
        <v>0</v>
      </c>
      <c r="N220" s="1">
        <v>0.78346900000000008</v>
      </c>
      <c r="O220" s="1">
        <v>3.89</v>
      </c>
      <c r="P220" s="1">
        <f t="shared" si="19"/>
        <v>0</v>
      </c>
      <c r="S220" s="3"/>
    </row>
    <row r="221" spans="1:19" x14ac:dyDescent="0.35">
      <c r="A221" s="4">
        <v>44504</v>
      </c>
      <c r="B221" s="1">
        <v>1.1000000000000001</v>
      </c>
      <c r="C221" s="5">
        <v>3.87</v>
      </c>
      <c r="D221" s="1">
        <f t="shared" si="15"/>
        <v>1</v>
      </c>
      <c r="E221" s="1">
        <v>0.68554700000000002</v>
      </c>
      <c r="F221" s="1">
        <v>4.62</v>
      </c>
      <c r="G221" s="1">
        <f t="shared" si="16"/>
        <v>0</v>
      </c>
      <c r="H221" s="1">
        <v>0.74349599999999993</v>
      </c>
      <c r="I221" s="1">
        <v>4.4000000000000004</v>
      </c>
      <c r="J221" s="1">
        <f t="shared" si="17"/>
        <v>0</v>
      </c>
      <c r="K221" s="1">
        <v>0.74349599999999993</v>
      </c>
      <c r="L221" s="1">
        <v>3.68</v>
      </c>
      <c r="M221" s="1">
        <f t="shared" si="18"/>
        <v>0</v>
      </c>
      <c r="N221" s="1">
        <v>0.77890199999999998</v>
      </c>
      <c r="O221" s="1">
        <v>3.96</v>
      </c>
      <c r="P221" s="1">
        <f t="shared" si="19"/>
        <v>0</v>
      </c>
      <c r="S221" s="3"/>
    </row>
    <row r="222" spans="1:19" x14ac:dyDescent="0.35">
      <c r="A222" s="4">
        <v>44505</v>
      </c>
      <c r="B222" s="1">
        <v>1.4</v>
      </c>
      <c r="C222" s="5">
        <v>3.72</v>
      </c>
      <c r="D222" s="1">
        <f t="shared" si="15"/>
        <v>1</v>
      </c>
      <c r="E222" s="1">
        <v>0.70166899999999999</v>
      </c>
      <c r="F222" s="1">
        <v>4.63</v>
      </c>
      <c r="G222" s="1">
        <f t="shared" si="16"/>
        <v>0</v>
      </c>
      <c r="H222" s="1">
        <v>0.75097999999999998</v>
      </c>
      <c r="I222" s="1">
        <v>4.53</v>
      </c>
      <c r="J222" s="1">
        <f t="shared" si="17"/>
        <v>0</v>
      </c>
      <c r="K222" s="1">
        <v>0.75097999999999998</v>
      </c>
      <c r="L222" s="1">
        <v>3.5700000000000003</v>
      </c>
      <c r="M222" s="1">
        <f t="shared" si="18"/>
        <v>0</v>
      </c>
      <c r="N222" s="1">
        <v>0.77568799999999993</v>
      </c>
      <c r="O222" s="1">
        <v>3.81</v>
      </c>
      <c r="P222" s="1">
        <f t="shared" si="19"/>
        <v>0</v>
      </c>
      <c r="S222" s="3"/>
    </row>
    <row r="223" spans="1:19" x14ac:dyDescent="0.35">
      <c r="A223" s="4">
        <v>44506</v>
      </c>
      <c r="B223" s="1">
        <v>1.3</v>
      </c>
      <c r="C223" s="5">
        <v>3.74</v>
      </c>
      <c r="D223" s="1">
        <f t="shared" si="15"/>
        <v>1</v>
      </c>
      <c r="E223" s="1">
        <v>0.70059700000000003</v>
      </c>
      <c r="F223" s="1">
        <v>4.68</v>
      </c>
      <c r="G223" s="1">
        <f t="shared" si="16"/>
        <v>0</v>
      </c>
      <c r="H223" s="1">
        <v>0.74968599999999996</v>
      </c>
      <c r="I223" s="1">
        <v>4.58</v>
      </c>
      <c r="J223" s="1">
        <f t="shared" si="17"/>
        <v>0</v>
      </c>
      <c r="K223" s="1">
        <v>0.74968599999999996</v>
      </c>
      <c r="L223" s="1">
        <v>3.74</v>
      </c>
      <c r="M223" s="1">
        <f t="shared" si="18"/>
        <v>0</v>
      </c>
      <c r="N223" s="1">
        <v>0.77639100000000005</v>
      </c>
      <c r="O223" s="1">
        <v>3.7800000000000002</v>
      </c>
      <c r="P223" s="1">
        <f t="shared" si="19"/>
        <v>0</v>
      </c>
      <c r="S223" s="3"/>
    </row>
    <row r="224" spans="1:19" x14ac:dyDescent="0.35">
      <c r="A224" s="4">
        <v>44507</v>
      </c>
      <c r="B224" s="1">
        <v>0.8133490000000001</v>
      </c>
      <c r="C224" s="5">
        <v>3.8000000000000003</v>
      </c>
      <c r="D224" s="1">
        <f t="shared" si="15"/>
        <v>0</v>
      </c>
      <c r="E224" s="1">
        <v>0.70647000000000004</v>
      </c>
      <c r="F224" s="1">
        <v>4.6900000000000004</v>
      </c>
      <c r="G224" s="1">
        <f t="shared" si="16"/>
        <v>0</v>
      </c>
      <c r="H224" s="1">
        <v>0.75009200000000009</v>
      </c>
      <c r="I224" s="1">
        <v>4.63</v>
      </c>
      <c r="J224" s="1">
        <f t="shared" si="17"/>
        <v>0</v>
      </c>
      <c r="K224" s="1">
        <v>0.75009200000000009</v>
      </c>
      <c r="L224" s="1">
        <v>3.7800000000000002</v>
      </c>
      <c r="M224" s="1">
        <f t="shared" si="18"/>
        <v>0</v>
      </c>
      <c r="N224" s="1">
        <v>0.77700199999999997</v>
      </c>
      <c r="O224" s="1">
        <v>3.69</v>
      </c>
      <c r="P224" s="1">
        <f t="shared" si="19"/>
        <v>0</v>
      </c>
      <c r="S224" s="3"/>
    </row>
    <row r="225" spans="1:19" x14ac:dyDescent="0.35">
      <c r="A225" s="4">
        <v>44508</v>
      </c>
      <c r="B225" s="1">
        <v>0.80929100000000009</v>
      </c>
      <c r="C225" s="5">
        <v>3.98</v>
      </c>
      <c r="D225" s="1">
        <f t="shared" si="15"/>
        <v>0</v>
      </c>
      <c r="E225" s="1">
        <v>0.71444400000000008</v>
      </c>
      <c r="F225" s="1">
        <v>4.6900000000000004</v>
      </c>
      <c r="G225" s="1">
        <f t="shared" si="16"/>
        <v>0</v>
      </c>
      <c r="H225" s="1">
        <v>0.756054</v>
      </c>
      <c r="I225" s="1">
        <v>5</v>
      </c>
      <c r="J225" s="1">
        <f t="shared" si="17"/>
        <v>1</v>
      </c>
      <c r="K225" s="1">
        <v>0.756054</v>
      </c>
      <c r="L225" s="1">
        <v>3.98</v>
      </c>
      <c r="M225" s="1">
        <f t="shared" si="18"/>
        <v>0</v>
      </c>
      <c r="N225" s="1">
        <v>0.77391499999999991</v>
      </c>
      <c r="O225" s="1">
        <v>3.5300000000000002</v>
      </c>
      <c r="P225" s="1">
        <f t="shared" si="19"/>
        <v>0</v>
      </c>
      <c r="S225" s="3"/>
    </row>
    <row r="226" spans="1:19" x14ac:dyDescent="0.35">
      <c r="A226" s="4">
        <v>44509</v>
      </c>
      <c r="B226" s="1">
        <v>0.81476000000000004</v>
      </c>
      <c r="C226" s="5">
        <v>4.03</v>
      </c>
      <c r="D226" s="1">
        <f t="shared" si="15"/>
        <v>0</v>
      </c>
      <c r="E226" s="1">
        <v>0.72299000000000013</v>
      </c>
      <c r="F226" s="1">
        <v>4.6900000000000004</v>
      </c>
      <c r="G226" s="1">
        <f t="shared" si="16"/>
        <v>0</v>
      </c>
      <c r="H226" s="1">
        <v>0.75507599999999997</v>
      </c>
      <c r="I226" s="1">
        <v>5</v>
      </c>
      <c r="J226" s="1">
        <f t="shared" si="17"/>
        <v>1</v>
      </c>
      <c r="K226" s="1">
        <v>0.75507599999999997</v>
      </c>
      <c r="L226" s="1">
        <v>3.91</v>
      </c>
      <c r="M226" s="1">
        <f t="shared" si="18"/>
        <v>0</v>
      </c>
      <c r="N226" s="1">
        <v>0.7770220000000001</v>
      </c>
      <c r="O226" s="1">
        <v>3.66</v>
      </c>
      <c r="P226" s="1">
        <f t="shared" si="19"/>
        <v>0</v>
      </c>
      <c r="S226" s="3"/>
    </row>
    <row r="227" spans="1:19" x14ac:dyDescent="0.35">
      <c r="A227" s="4">
        <v>44510</v>
      </c>
      <c r="B227" s="1">
        <v>0.814168</v>
      </c>
      <c r="C227" s="5">
        <v>4.24</v>
      </c>
      <c r="D227" s="1">
        <f t="shared" si="15"/>
        <v>0</v>
      </c>
      <c r="E227" s="1">
        <v>0.72826800000000003</v>
      </c>
      <c r="F227" s="1">
        <v>4.63</v>
      </c>
      <c r="G227" s="1">
        <f t="shared" si="16"/>
        <v>0</v>
      </c>
      <c r="H227" s="1">
        <v>0.75836200000000009</v>
      </c>
      <c r="I227" s="1">
        <v>5</v>
      </c>
      <c r="J227" s="1">
        <f t="shared" si="17"/>
        <v>1</v>
      </c>
      <c r="K227" s="1">
        <v>0.75836200000000009</v>
      </c>
      <c r="L227" s="1">
        <v>3.84</v>
      </c>
      <c r="M227" s="1">
        <f t="shared" si="18"/>
        <v>0</v>
      </c>
      <c r="N227" s="1">
        <v>0.77887400000000007</v>
      </c>
      <c r="O227" s="1">
        <v>3.8200000000000003</v>
      </c>
      <c r="P227" s="1">
        <f t="shared" si="19"/>
        <v>0</v>
      </c>
      <c r="S227" s="3"/>
    </row>
    <row r="228" spans="1:19" x14ac:dyDescent="0.35">
      <c r="A228" s="4">
        <v>44511</v>
      </c>
      <c r="B228" s="1">
        <v>0.81787499999999991</v>
      </c>
      <c r="C228" s="5">
        <v>4.29</v>
      </c>
      <c r="D228" s="1">
        <f t="shared" si="15"/>
        <v>0</v>
      </c>
      <c r="E228" s="1">
        <v>0.4</v>
      </c>
      <c r="F228" s="1">
        <v>5</v>
      </c>
      <c r="G228" s="1">
        <f t="shared" si="16"/>
        <v>1</v>
      </c>
      <c r="H228" s="1">
        <v>0.4</v>
      </c>
      <c r="I228" s="1">
        <v>5</v>
      </c>
      <c r="J228" s="1">
        <f t="shared" si="17"/>
        <v>1</v>
      </c>
      <c r="K228" s="1">
        <v>0.76445800000000008</v>
      </c>
      <c r="L228" s="1">
        <v>3.96</v>
      </c>
      <c r="M228" s="1">
        <f t="shared" si="18"/>
        <v>0</v>
      </c>
      <c r="N228" s="1">
        <v>0.77948600000000001</v>
      </c>
      <c r="O228" s="1">
        <v>3.92</v>
      </c>
      <c r="P228" s="1">
        <f t="shared" si="19"/>
        <v>0</v>
      </c>
      <c r="S228" s="3"/>
    </row>
    <row r="229" spans="1:19" x14ac:dyDescent="0.35">
      <c r="A229" s="4">
        <v>44512</v>
      </c>
      <c r="B229" s="1">
        <v>0.81385099999999999</v>
      </c>
      <c r="C229" s="5">
        <v>4.1900000000000004</v>
      </c>
      <c r="D229" s="1">
        <f t="shared" si="15"/>
        <v>0</v>
      </c>
      <c r="E229" s="1">
        <v>0.2</v>
      </c>
      <c r="F229" s="1">
        <v>6</v>
      </c>
      <c r="G229" s="1">
        <f t="shared" si="16"/>
        <v>1</v>
      </c>
      <c r="H229" s="1">
        <v>0.75894300000000003</v>
      </c>
      <c r="I229" s="1">
        <v>4.43</v>
      </c>
      <c r="J229" s="1">
        <f t="shared" si="17"/>
        <v>0</v>
      </c>
      <c r="K229" s="1">
        <v>0.3</v>
      </c>
      <c r="L229" s="1">
        <v>7</v>
      </c>
      <c r="M229" s="1">
        <f t="shared" si="18"/>
        <v>1</v>
      </c>
      <c r="N229" s="1">
        <v>0.78143899999999999</v>
      </c>
      <c r="O229" s="1">
        <v>3.87</v>
      </c>
      <c r="P229" s="1">
        <f t="shared" si="19"/>
        <v>0</v>
      </c>
      <c r="S229" s="3"/>
    </row>
    <row r="230" spans="1:19" x14ac:dyDescent="0.35">
      <c r="A230" s="4">
        <v>44513</v>
      </c>
      <c r="B230" s="1">
        <v>0.81839200000000012</v>
      </c>
      <c r="C230" s="5">
        <v>4.2300000000000004</v>
      </c>
      <c r="D230" s="1">
        <f t="shared" si="15"/>
        <v>0</v>
      </c>
      <c r="E230" s="1">
        <v>0.1</v>
      </c>
      <c r="F230" s="1">
        <v>5</v>
      </c>
      <c r="G230" s="1">
        <f t="shared" si="16"/>
        <v>1</v>
      </c>
      <c r="H230" s="1">
        <v>0.76585400000000003</v>
      </c>
      <c r="I230" s="1">
        <v>4.5600000000000005</v>
      </c>
      <c r="J230" s="1">
        <f t="shared" si="17"/>
        <v>0</v>
      </c>
      <c r="K230" s="1">
        <v>0.2</v>
      </c>
      <c r="L230" s="1">
        <v>8</v>
      </c>
      <c r="M230" s="1">
        <f t="shared" si="18"/>
        <v>1</v>
      </c>
      <c r="N230" s="1">
        <v>1.05</v>
      </c>
      <c r="O230" s="1">
        <v>3.93</v>
      </c>
      <c r="P230" s="1">
        <f t="shared" si="19"/>
        <v>1</v>
      </c>
      <c r="S230" s="3"/>
    </row>
    <row r="231" spans="1:19" x14ac:dyDescent="0.35">
      <c r="A231" s="4">
        <v>44514</v>
      </c>
      <c r="B231" s="1">
        <v>0.81679100000000004</v>
      </c>
      <c r="C231" s="5">
        <v>4.16</v>
      </c>
      <c r="D231" s="1">
        <f t="shared" si="15"/>
        <v>0</v>
      </c>
      <c r="E231" s="1">
        <v>0.4</v>
      </c>
      <c r="F231" s="1">
        <v>4.04</v>
      </c>
      <c r="G231" s="1">
        <f t="shared" si="16"/>
        <v>1</v>
      </c>
      <c r="H231" s="1">
        <v>0.76922100000000004</v>
      </c>
      <c r="I231" s="1">
        <v>4.58</v>
      </c>
      <c r="J231" s="1">
        <f t="shared" si="17"/>
        <v>0</v>
      </c>
      <c r="K231" s="1">
        <v>0.2</v>
      </c>
      <c r="L231" s="1">
        <v>8</v>
      </c>
      <c r="M231" s="1">
        <f t="shared" si="18"/>
        <v>1</v>
      </c>
      <c r="N231" s="1">
        <v>1.1000000000000001</v>
      </c>
      <c r="O231" s="1">
        <v>4.03</v>
      </c>
      <c r="P231" s="1">
        <f t="shared" si="19"/>
        <v>1</v>
      </c>
      <c r="S231" s="3"/>
    </row>
    <row r="232" spans="1:19" x14ac:dyDescent="0.35">
      <c r="A232" s="4">
        <v>44515</v>
      </c>
      <c r="B232" s="1">
        <v>0.81944600000000001</v>
      </c>
      <c r="C232" s="5">
        <v>4.1100000000000003</v>
      </c>
      <c r="D232" s="1">
        <f t="shared" si="15"/>
        <v>0</v>
      </c>
      <c r="E232" s="1">
        <v>0.76758700000000002</v>
      </c>
      <c r="F232" s="1">
        <v>3.81</v>
      </c>
      <c r="G232" s="1">
        <f t="shared" si="16"/>
        <v>0</v>
      </c>
      <c r="H232" s="1">
        <v>0.76866200000000007</v>
      </c>
      <c r="I232" s="1">
        <v>4.62</v>
      </c>
      <c r="J232" s="1">
        <f t="shared" si="17"/>
        <v>0</v>
      </c>
      <c r="K232" s="1">
        <v>0.3</v>
      </c>
      <c r="L232" s="1">
        <v>7</v>
      </c>
      <c r="M232" s="1">
        <f t="shared" si="18"/>
        <v>1</v>
      </c>
      <c r="N232" s="1">
        <v>1.1499999999999999</v>
      </c>
      <c r="O232" s="1">
        <v>4.3100000000000005</v>
      </c>
      <c r="P232" s="1">
        <f t="shared" si="19"/>
        <v>1</v>
      </c>
      <c r="S232" s="3"/>
    </row>
    <row r="233" spans="1:19" x14ac:dyDescent="0.35">
      <c r="A233" s="4">
        <v>44516</v>
      </c>
      <c r="B233" s="1">
        <v>0.8237779999999999</v>
      </c>
      <c r="C233" s="5">
        <v>4.0600000000000005</v>
      </c>
      <c r="D233" s="1">
        <f t="shared" si="15"/>
        <v>0</v>
      </c>
      <c r="E233" s="1">
        <v>0.76895700000000011</v>
      </c>
      <c r="F233" s="1">
        <v>3.61</v>
      </c>
      <c r="G233" s="1">
        <f t="shared" si="16"/>
        <v>0</v>
      </c>
      <c r="H233" s="1">
        <v>0.77582600000000002</v>
      </c>
      <c r="I233" s="1">
        <v>4.59</v>
      </c>
      <c r="J233" s="1">
        <f t="shared" si="17"/>
        <v>0</v>
      </c>
      <c r="K233" s="1">
        <v>0.77582600000000002</v>
      </c>
      <c r="L233" s="1">
        <v>4.46</v>
      </c>
      <c r="M233" s="1">
        <f t="shared" si="18"/>
        <v>0</v>
      </c>
      <c r="N233" s="1">
        <v>1.02</v>
      </c>
      <c r="O233" s="1">
        <v>4.41</v>
      </c>
      <c r="P233" s="1">
        <f t="shared" si="19"/>
        <v>1</v>
      </c>
      <c r="S233" s="3"/>
    </row>
    <row r="234" spans="1:19" x14ac:dyDescent="0.35">
      <c r="A234" s="4">
        <v>44517</v>
      </c>
      <c r="B234" s="1">
        <v>0.82624300000000006</v>
      </c>
      <c r="C234" s="5">
        <v>3.87</v>
      </c>
      <c r="D234" s="1">
        <f t="shared" si="15"/>
        <v>0</v>
      </c>
      <c r="E234" s="1">
        <v>0.78202000000000005</v>
      </c>
      <c r="F234" s="1">
        <v>3.5300000000000002</v>
      </c>
      <c r="G234" s="1">
        <f t="shared" si="16"/>
        <v>0</v>
      </c>
      <c r="H234" s="1">
        <v>0.77474699999999996</v>
      </c>
      <c r="I234" s="1">
        <v>4.53</v>
      </c>
      <c r="J234" s="1">
        <f t="shared" si="17"/>
        <v>0</v>
      </c>
      <c r="K234" s="1">
        <v>0.77474699999999996</v>
      </c>
      <c r="L234" s="1">
        <v>4.46</v>
      </c>
      <c r="M234" s="1">
        <f t="shared" si="18"/>
        <v>0</v>
      </c>
      <c r="N234" s="1">
        <v>0.79260600000000003</v>
      </c>
      <c r="O234" s="1">
        <v>4.3500000000000005</v>
      </c>
      <c r="P234" s="1">
        <f t="shared" si="19"/>
        <v>0</v>
      </c>
      <c r="S234" s="3"/>
    </row>
    <row r="235" spans="1:19" x14ac:dyDescent="0.35">
      <c r="A235" s="4">
        <v>44518</v>
      </c>
      <c r="B235" s="1">
        <v>0.83458100000000002</v>
      </c>
      <c r="C235" s="5">
        <v>3.69</v>
      </c>
      <c r="D235" s="1">
        <f t="shared" si="15"/>
        <v>0</v>
      </c>
      <c r="E235" s="1">
        <v>0.78910899999999995</v>
      </c>
      <c r="F235" s="1">
        <v>3.61</v>
      </c>
      <c r="G235" s="1">
        <f t="shared" si="16"/>
        <v>0</v>
      </c>
      <c r="H235" s="1">
        <v>0.77943200000000001</v>
      </c>
      <c r="I235" s="1">
        <v>4.37</v>
      </c>
      <c r="J235" s="1">
        <f t="shared" si="17"/>
        <v>0</v>
      </c>
      <c r="K235" s="1">
        <v>0.77943200000000001</v>
      </c>
      <c r="L235" s="1">
        <v>4.4800000000000004</v>
      </c>
      <c r="M235" s="1">
        <f t="shared" si="18"/>
        <v>0</v>
      </c>
      <c r="N235" s="1">
        <v>0.79517599999999999</v>
      </c>
      <c r="O235" s="1">
        <v>4.22</v>
      </c>
      <c r="P235" s="1">
        <f t="shared" si="19"/>
        <v>0</v>
      </c>
      <c r="S235" s="3"/>
    </row>
    <row r="236" spans="1:19" x14ac:dyDescent="0.35">
      <c r="A236" s="4">
        <v>44519</v>
      </c>
      <c r="B236" s="1">
        <v>0.83951300000000006</v>
      </c>
      <c r="C236" s="5">
        <v>6</v>
      </c>
      <c r="D236" s="1">
        <f t="shared" si="15"/>
        <v>1</v>
      </c>
      <c r="E236" s="1">
        <v>0.79152600000000006</v>
      </c>
      <c r="F236" s="1">
        <v>3.72</v>
      </c>
      <c r="G236" s="1">
        <f t="shared" si="16"/>
        <v>0</v>
      </c>
      <c r="H236" s="1">
        <v>0.7842650000000001</v>
      </c>
      <c r="I236" s="1">
        <v>4.13</v>
      </c>
      <c r="J236" s="1">
        <f t="shared" si="17"/>
        <v>0</v>
      </c>
      <c r="K236" s="1">
        <v>0.7842650000000001</v>
      </c>
      <c r="L236" s="1">
        <v>4.53</v>
      </c>
      <c r="M236" s="1">
        <f t="shared" si="18"/>
        <v>0</v>
      </c>
      <c r="N236" s="1">
        <v>0.79883099999999996</v>
      </c>
      <c r="O236" s="1">
        <v>4.1100000000000003</v>
      </c>
      <c r="P236" s="1">
        <f t="shared" si="19"/>
        <v>0</v>
      </c>
      <c r="S236" s="3"/>
    </row>
    <row r="237" spans="1:19" x14ac:dyDescent="0.35">
      <c r="A237" s="4">
        <v>44520</v>
      </c>
      <c r="B237" s="1">
        <v>0.83939800000000009</v>
      </c>
      <c r="C237" s="5">
        <v>7</v>
      </c>
      <c r="D237" s="1">
        <f t="shared" si="15"/>
        <v>1</v>
      </c>
      <c r="E237" s="1">
        <v>0.79430599999999996</v>
      </c>
      <c r="F237" s="1">
        <v>3.7600000000000002</v>
      </c>
      <c r="G237" s="1">
        <f t="shared" si="16"/>
        <v>0</v>
      </c>
      <c r="H237" s="1">
        <v>0.78956300000000001</v>
      </c>
      <c r="I237" s="1">
        <v>3.92</v>
      </c>
      <c r="J237" s="1">
        <f t="shared" si="17"/>
        <v>0</v>
      </c>
      <c r="K237" s="1">
        <v>0.78956300000000001</v>
      </c>
      <c r="L237" s="1">
        <v>4.46</v>
      </c>
      <c r="M237" s="1">
        <f t="shared" si="18"/>
        <v>0</v>
      </c>
      <c r="N237" s="1">
        <v>0.79913100000000004</v>
      </c>
      <c r="O237" s="1">
        <v>4.13</v>
      </c>
      <c r="P237" s="1">
        <f t="shared" si="19"/>
        <v>0</v>
      </c>
      <c r="S237" s="3"/>
    </row>
    <row r="238" spans="1:19" x14ac:dyDescent="0.35">
      <c r="A238" s="4">
        <v>44521</v>
      </c>
      <c r="B238" s="1">
        <v>0.83344800000000008</v>
      </c>
      <c r="C238" s="5">
        <v>8</v>
      </c>
      <c r="D238" s="1">
        <f t="shared" si="15"/>
        <v>1</v>
      </c>
      <c r="E238" s="1">
        <v>1.1000000000000001</v>
      </c>
      <c r="F238" s="1">
        <v>3.71</v>
      </c>
      <c r="G238" s="1">
        <f t="shared" si="16"/>
        <v>1</v>
      </c>
      <c r="H238" s="1">
        <v>0.78432000000000002</v>
      </c>
      <c r="I238" s="1">
        <v>3.74</v>
      </c>
      <c r="J238" s="1">
        <f t="shared" si="17"/>
        <v>0</v>
      </c>
      <c r="K238" s="1">
        <v>0.78432000000000002</v>
      </c>
      <c r="L238" s="1">
        <v>4.42</v>
      </c>
      <c r="M238" s="1">
        <f t="shared" si="18"/>
        <v>0</v>
      </c>
      <c r="N238" s="1">
        <v>0.80341099999999999</v>
      </c>
      <c r="O238" s="1">
        <v>4.03</v>
      </c>
      <c r="P238" s="1">
        <f t="shared" si="19"/>
        <v>0</v>
      </c>
      <c r="S238" s="3"/>
    </row>
    <row r="239" spans="1:19" x14ac:dyDescent="0.35">
      <c r="A239" s="4">
        <v>44522</v>
      </c>
      <c r="B239" s="1">
        <v>0.83501400000000003</v>
      </c>
      <c r="C239" s="5">
        <v>5</v>
      </c>
      <c r="D239" s="1">
        <f t="shared" si="15"/>
        <v>1</v>
      </c>
      <c r="E239" s="1">
        <v>0.79643799999999998</v>
      </c>
      <c r="F239" s="1">
        <v>3.7</v>
      </c>
      <c r="G239" s="1">
        <f t="shared" si="16"/>
        <v>0</v>
      </c>
      <c r="H239" s="1">
        <v>0.78581000000000001</v>
      </c>
      <c r="I239" s="1">
        <v>3.5700000000000003</v>
      </c>
      <c r="J239" s="1">
        <f t="shared" si="17"/>
        <v>0</v>
      </c>
      <c r="K239" s="1">
        <v>0.78581000000000001</v>
      </c>
      <c r="L239" s="1">
        <v>4.3600000000000003</v>
      </c>
      <c r="M239" s="1">
        <f t="shared" si="18"/>
        <v>0</v>
      </c>
      <c r="N239" s="1">
        <v>0.80662000000000011</v>
      </c>
      <c r="O239" s="1">
        <v>4.08</v>
      </c>
      <c r="P239" s="1">
        <f t="shared" si="19"/>
        <v>0</v>
      </c>
      <c r="S239" s="3"/>
    </row>
    <row r="240" spans="1:19" x14ac:dyDescent="0.35">
      <c r="A240" s="4">
        <v>44523</v>
      </c>
      <c r="B240" s="1">
        <v>0.83822699999999994</v>
      </c>
      <c r="C240" s="5">
        <v>4.22</v>
      </c>
      <c r="D240" s="1">
        <f t="shared" si="15"/>
        <v>0</v>
      </c>
      <c r="E240" s="1">
        <v>0.79815700000000012</v>
      </c>
      <c r="F240" s="1">
        <v>3.71</v>
      </c>
      <c r="G240" s="1">
        <f t="shared" si="16"/>
        <v>0</v>
      </c>
      <c r="H240" s="1">
        <v>0.78686699999999998</v>
      </c>
      <c r="I240" s="1">
        <v>3.39</v>
      </c>
      <c r="J240" s="1">
        <f t="shared" si="17"/>
        <v>0</v>
      </c>
      <c r="K240" s="1">
        <v>0.78686699999999998</v>
      </c>
      <c r="L240" s="1">
        <v>4.34</v>
      </c>
      <c r="M240" s="1">
        <f t="shared" si="18"/>
        <v>0</v>
      </c>
      <c r="N240" s="1">
        <v>0.80953799999999998</v>
      </c>
      <c r="O240" s="1">
        <v>4.13</v>
      </c>
      <c r="P240" s="1">
        <f t="shared" si="19"/>
        <v>0</v>
      </c>
      <c r="S240" s="3"/>
    </row>
    <row r="241" spans="1:19" x14ac:dyDescent="0.35">
      <c r="A241" s="4">
        <v>44524</v>
      </c>
      <c r="B241" s="1">
        <v>0.84307100000000013</v>
      </c>
      <c r="C241" s="5">
        <v>4.32</v>
      </c>
      <c r="D241" s="1">
        <f t="shared" si="15"/>
        <v>0</v>
      </c>
      <c r="E241" s="1">
        <v>0.79753499999999999</v>
      </c>
      <c r="F241" s="1">
        <v>3.72</v>
      </c>
      <c r="G241" s="1">
        <f t="shared" si="16"/>
        <v>0</v>
      </c>
      <c r="H241" s="1">
        <v>0.78625800000000001</v>
      </c>
      <c r="I241" s="1">
        <v>3.17</v>
      </c>
      <c r="J241" s="1">
        <f t="shared" si="17"/>
        <v>0</v>
      </c>
      <c r="K241" s="1">
        <v>0.78625800000000001</v>
      </c>
      <c r="L241" s="1">
        <v>4.37</v>
      </c>
      <c r="M241" s="1">
        <f t="shared" si="18"/>
        <v>0</v>
      </c>
      <c r="N241" s="1">
        <v>0.82154899999999997</v>
      </c>
      <c r="O241" s="1">
        <v>4.16</v>
      </c>
      <c r="P241" s="1">
        <f t="shared" si="19"/>
        <v>0</v>
      </c>
      <c r="S241" s="3"/>
    </row>
    <row r="242" spans="1:19" x14ac:dyDescent="0.35">
      <c r="A242" s="4">
        <v>44525</v>
      </c>
      <c r="B242" s="1">
        <v>0.84294600000000008</v>
      </c>
      <c r="C242" s="5">
        <v>4.32</v>
      </c>
      <c r="D242" s="1">
        <f t="shared" si="15"/>
        <v>0</v>
      </c>
      <c r="E242" s="1">
        <v>0.79374300000000009</v>
      </c>
      <c r="F242" s="1">
        <v>3.72</v>
      </c>
      <c r="G242" s="1">
        <f t="shared" si="16"/>
        <v>0</v>
      </c>
      <c r="H242" s="1">
        <v>0.78192600000000001</v>
      </c>
      <c r="I242" s="1">
        <v>3.14</v>
      </c>
      <c r="J242" s="1">
        <f t="shared" si="17"/>
        <v>0</v>
      </c>
      <c r="K242" s="1">
        <v>0.78192600000000001</v>
      </c>
      <c r="L242" s="1">
        <v>4.43</v>
      </c>
      <c r="M242" s="1">
        <f t="shared" si="18"/>
        <v>0</v>
      </c>
      <c r="N242" s="1">
        <v>0.82460500000000003</v>
      </c>
      <c r="O242" s="1">
        <v>4.1399999999999997</v>
      </c>
      <c r="P242" s="1">
        <f t="shared" si="19"/>
        <v>0</v>
      </c>
      <c r="S242" s="3"/>
    </row>
    <row r="243" spans="1:19" x14ac:dyDescent="0.35">
      <c r="A243" s="4">
        <v>44526</v>
      </c>
      <c r="B243" s="1">
        <v>0.84009500000000004</v>
      </c>
      <c r="C243" s="5">
        <v>4.28</v>
      </c>
      <c r="D243" s="1">
        <f t="shared" si="15"/>
        <v>0</v>
      </c>
      <c r="E243" s="1">
        <v>0.79456500000000008</v>
      </c>
      <c r="F243" s="1">
        <v>3.48</v>
      </c>
      <c r="G243" s="1">
        <f t="shared" si="16"/>
        <v>0</v>
      </c>
      <c r="H243" s="1">
        <v>0.78395700000000001</v>
      </c>
      <c r="I243" s="1">
        <v>3.09</v>
      </c>
      <c r="J243" s="1">
        <f t="shared" si="17"/>
        <v>0</v>
      </c>
      <c r="K243" s="1">
        <v>0.78395700000000001</v>
      </c>
      <c r="L243" s="1">
        <v>4.55</v>
      </c>
      <c r="M243" s="1">
        <f t="shared" si="18"/>
        <v>0</v>
      </c>
      <c r="N243" s="1">
        <v>0.82899699999999998</v>
      </c>
      <c r="O243" s="1">
        <v>5.0199999999999996</v>
      </c>
      <c r="P243" s="1">
        <f t="shared" si="19"/>
        <v>1</v>
      </c>
      <c r="S243" s="3"/>
    </row>
    <row r="244" spans="1:19" x14ac:dyDescent="0.35">
      <c r="A244" s="4">
        <v>44527</v>
      </c>
      <c r="B244" s="1">
        <v>0.84462100000000007</v>
      </c>
      <c r="C244" s="5">
        <v>4.2700000000000005</v>
      </c>
      <c r="D244" s="1">
        <f t="shared" si="15"/>
        <v>0</v>
      </c>
      <c r="E244" s="1">
        <v>0.79492300000000005</v>
      </c>
      <c r="F244" s="1">
        <v>3.5</v>
      </c>
      <c r="G244" s="1">
        <f t="shared" si="16"/>
        <v>0</v>
      </c>
      <c r="H244" s="1">
        <v>0.774559</v>
      </c>
      <c r="I244" s="1">
        <v>3.0500000000000003</v>
      </c>
      <c r="J244" s="1">
        <f t="shared" si="17"/>
        <v>0</v>
      </c>
      <c r="K244" s="1">
        <v>0.774559</v>
      </c>
      <c r="L244" s="1">
        <v>4.62</v>
      </c>
      <c r="M244" s="1">
        <f t="shared" si="18"/>
        <v>0</v>
      </c>
      <c r="N244" s="1">
        <v>0.82648300000000008</v>
      </c>
      <c r="O244" s="1">
        <v>5.5</v>
      </c>
      <c r="P244" s="1">
        <f t="shared" si="19"/>
        <v>1</v>
      </c>
      <c r="S244" s="3"/>
    </row>
    <row r="245" spans="1:19" x14ac:dyDescent="0.35">
      <c r="A245" s="4">
        <v>44528</v>
      </c>
      <c r="B245" s="1">
        <v>0.84667300000000001</v>
      </c>
      <c r="C245" s="5">
        <v>4.26</v>
      </c>
      <c r="D245" s="1">
        <f t="shared" si="15"/>
        <v>0</v>
      </c>
      <c r="E245" s="1">
        <v>0.79520999999999997</v>
      </c>
      <c r="F245" s="1">
        <v>3.42</v>
      </c>
      <c r="G245" s="1">
        <f t="shared" si="16"/>
        <v>0</v>
      </c>
      <c r="H245" s="1">
        <v>1.1000000000000001</v>
      </c>
      <c r="I245" s="1">
        <v>3.04</v>
      </c>
      <c r="J245" s="1">
        <f t="shared" si="17"/>
        <v>1</v>
      </c>
      <c r="K245" s="1">
        <v>1.2</v>
      </c>
      <c r="L245" s="1">
        <v>5</v>
      </c>
      <c r="M245" s="1">
        <f t="shared" si="18"/>
        <v>1</v>
      </c>
      <c r="N245" s="1">
        <v>0.82809200000000005</v>
      </c>
      <c r="O245" s="1">
        <v>6</v>
      </c>
      <c r="P245" s="1">
        <f t="shared" si="19"/>
        <v>1</v>
      </c>
      <c r="S245" s="3"/>
    </row>
    <row r="246" spans="1:19" x14ac:dyDescent="0.35">
      <c r="A246" s="4">
        <v>44529</v>
      </c>
      <c r="B246" s="1">
        <v>0.84357500000000007</v>
      </c>
      <c r="C246" s="5">
        <v>4.3</v>
      </c>
      <c r="D246" s="1">
        <f t="shared" si="15"/>
        <v>0</v>
      </c>
      <c r="E246" s="1">
        <v>0.79024800000000006</v>
      </c>
      <c r="F246" s="1">
        <v>3.49</v>
      </c>
      <c r="G246" s="1">
        <f t="shared" si="16"/>
        <v>0</v>
      </c>
      <c r="H246" s="1">
        <v>1.1000000000000001</v>
      </c>
      <c r="I246" s="1">
        <v>2.98</v>
      </c>
      <c r="J246" s="1">
        <f t="shared" si="17"/>
        <v>1</v>
      </c>
      <c r="K246" s="1">
        <v>1.3</v>
      </c>
      <c r="L246" s="1">
        <v>6</v>
      </c>
      <c r="M246" s="1">
        <f t="shared" si="18"/>
        <v>1</v>
      </c>
      <c r="N246" s="1">
        <v>0.82989099999999993</v>
      </c>
      <c r="O246" s="1">
        <v>4.17</v>
      </c>
      <c r="P246" s="1">
        <f t="shared" si="19"/>
        <v>0</v>
      </c>
      <c r="S246" s="3"/>
    </row>
    <row r="247" spans="1:19" x14ac:dyDescent="0.35">
      <c r="A247" s="4">
        <v>44530</v>
      </c>
      <c r="B247" s="1">
        <v>0.85586899999999999</v>
      </c>
      <c r="C247" s="5">
        <v>4.24</v>
      </c>
      <c r="D247" s="1">
        <f t="shared" si="15"/>
        <v>0</v>
      </c>
      <c r="E247" s="1">
        <v>0.7851220000000001</v>
      </c>
      <c r="F247" s="1">
        <v>3.7800000000000002</v>
      </c>
      <c r="G247" s="1">
        <f t="shared" si="16"/>
        <v>0</v>
      </c>
      <c r="H247" s="1">
        <v>1.1000000000000001</v>
      </c>
      <c r="I247" s="1">
        <v>2.98</v>
      </c>
      <c r="J247" s="1">
        <f t="shared" si="17"/>
        <v>1</v>
      </c>
      <c r="K247" s="1">
        <v>1.4</v>
      </c>
      <c r="L247" s="1">
        <v>7</v>
      </c>
      <c r="M247" s="1">
        <f t="shared" si="18"/>
        <v>1</v>
      </c>
      <c r="N247" s="1">
        <v>0.83710899999999999</v>
      </c>
      <c r="O247" s="1">
        <v>4.1500000000000004</v>
      </c>
      <c r="P247" s="1">
        <f t="shared" si="19"/>
        <v>0</v>
      </c>
      <c r="S247" s="3"/>
    </row>
    <row r="248" spans="1:19" x14ac:dyDescent="0.35">
      <c r="A248" s="4">
        <v>44531</v>
      </c>
      <c r="B248" s="1">
        <v>0.85598299999999994</v>
      </c>
      <c r="C248" s="5">
        <v>4.29</v>
      </c>
      <c r="D248" s="1">
        <f t="shared" si="15"/>
        <v>0</v>
      </c>
      <c r="E248" s="1">
        <v>0.78915299999999999</v>
      </c>
      <c r="F248" s="1">
        <v>7</v>
      </c>
      <c r="G248" s="1">
        <f t="shared" si="16"/>
        <v>1</v>
      </c>
      <c r="H248" s="1">
        <v>1.1000000000000001</v>
      </c>
      <c r="I248" s="1">
        <v>3.06</v>
      </c>
      <c r="J248" s="1">
        <f t="shared" si="17"/>
        <v>1</v>
      </c>
      <c r="K248" s="1">
        <v>1.1000000000000001</v>
      </c>
      <c r="L248" s="1">
        <v>5</v>
      </c>
      <c r="M248" s="1">
        <f t="shared" si="18"/>
        <v>1</v>
      </c>
      <c r="N248" s="1">
        <v>0.835615</v>
      </c>
      <c r="O248" s="1">
        <v>3.98</v>
      </c>
      <c r="P248" s="1">
        <f t="shared" si="19"/>
        <v>0</v>
      </c>
      <c r="S248" s="3"/>
    </row>
    <row r="249" spans="1:19" x14ac:dyDescent="0.35">
      <c r="A249" s="4">
        <v>44532</v>
      </c>
      <c r="B249" s="1">
        <v>0.85448999999999997</v>
      </c>
      <c r="C249" s="5">
        <v>4.33</v>
      </c>
      <c r="D249" s="1">
        <f t="shared" si="15"/>
        <v>0</v>
      </c>
      <c r="E249" s="1">
        <v>0.78342699999999998</v>
      </c>
      <c r="F249" s="1">
        <v>8</v>
      </c>
      <c r="G249" s="1">
        <f t="shared" si="16"/>
        <v>1</v>
      </c>
      <c r="H249" s="1">
        <v>1.1000000000000001</v>
      </c>
      <c r="I249" s="1">
        <v>3.08</v>
      </c>
      <c r="J249" s="1">
        <f t="shared" si="17"/>
        <v>1</v>
      </c>
      <c r="K249" s="1">
        <v>0.79065200000000002</v>
      </c>
      <c r="L249" s="1">
        <v>4.43</v>
      </c>
      <c r="M249" s="1">
        <f t="shared" si="18"/>
        <v>0</v>
      </c>
      <c r="N249" s="1">
        <v>0.48</v>
      </c>
      <c r="O249" s="1">
        <v>4.08</v>
      </c>
      <c r="P249" s="1">
        <f t="shared" si="19"/>
        <v>1</v>
      </c>
      <c r="S249" s="3"/>
    </row>
    <row r="250" spans="1:19" x14ac:dyDescent="0.35">
      <c r="A250" s="4">
        <v>44533</v>
      </c>
      <c r="B250" s="1">
        <v>0.8586100000000001</v>
      </c>
      <c r="C250" s="5">
        <v>4.4400000000000004</v>
      </c>
      <c r="D250" s="1">
        <f t="shared" si="15"/>
        <v>0</v>
      </c>
      <c r="E250" s="1">
        <v>0.78269000000000011</v>
      </c>
      <c r="F250" s="1">
        <v>9</v>
      </c>
      <c r="G250" s="1">
        <f t="shared" si="16"/>
        <v>1</v>
      </c>
      <c r="H250" s="1">
        <v>0.78908600000000007</v>
      </c>
      <c r="I250" s="1">
        <v>3.23</v>
      </c>
      <c r="J250" s="1">
        <f t="shared" si="17"/>
        <v>0</v>
      </c>
      <c r="K250" s="1">
        <v>0.78908600000000007</v>
      </c>
      <c r="L250" s="1">
        <v>4.3</v>
      </c>
      <c r="M250" s="1">
        <f t="shared" si="18"/>
        <v>0</v>
      </c>
      <c r="N250" s="1">
        <v>0.45</v>
      </c>
      <c r="O250" s="1">
        <v>4.09</v>
      </c>
      <c r="P250" s="1">
        <f t="shared" si="19"/>
        <v>1</v>
      </c>
      <c r="S250" s="3"/>
    </row>
    <row r="251" spans="1:19" x14ac:dyDescent="0.35">
      <c r="A251" s="4">
        <v>44534</v>
      </c>
      <c r="B251" s="1">
        <v>0.86110500000000001</v>
      </c>
      <c r="C251" s="5">
        <v>5</v>
      </c>
      <c r="D251" s="1">
        <f t="shared" si="15"/>
        <v>1</v>
      </c>
      <c r="E251" s="1">
        <v>0.78203699999999998</v>
      </c>
      <c r="F251" s="1">
        <v>7</v>
      </c>
      <c r="G251" s="1">
        <f t="shared" si="16"/>
        <v>1</v>
      </c>
      <c r="H251" s="1">
        <v>0.79180899999999999</v>
      </c>
      <c r="I251" s="1">
        <v>3.38</v>
      </c>
      <c r="J251" s="1">
        <f t="shared" si="17"/>
        <v>0</v>
      </c>
      <c r="K251" s="1">
        <v>0.79180899999999999</v>
      </c>
      <c r="L251" s="1">
        <v>4.42</v>
      </c>
      <c r="M251" s="1">
        <f t="shared" si="18"/>
        <v>0</v>
      </c>
      <c r="N251" s="1">
        <v>0.43</v>
      </c>
      <c r="O251" s="1">
        <v>4</v>
      </c>
      <c r="P251" s="1">
        <f t="shared" si="19"/>
        <v>1</v>
      </c>
      <c r="S251" s="3"/>
    </row>
    <row r="252" spans="1:19" x14ac:dyDescent="0.35">
      <c r="A252" s="4">
        <v>44535</v>
      </c>
      <c r="B252" s="1">
        <v>0.86199400000000004</v>
      </c>
      <c r="C252" s="5">
        <v>6</v>
      </c>
      <c r="D252" s="1">
        <f t="shared" si="15"/>
        <v>1</v>
      </c>
      <c r="E252" s="1">
        <v>0.77550299999999994</v>
      </c>
      <c r="F252" s="1">
        <v>3.5500000000000003</v>
      </c>
      <c r="G252" s="1">
        <f t="shared" si="16"/>
        <v>0</v>
      </c>
      <c r="H252" s="1">
        <v>0.78739000000000003</v>
      </c>
      <c r="I252" s="1">
        <v>3.45</v>
      </c>
      <c r="J252" s="1">
        <f t="shared" si="17"/>
        <v>0</v>
      </c>
      <c r="K252" s="1">
        <v>0.78739000000000003</v>
      </c>
      <c r="L252" s="1">
        <v>4.22</v>
      </c>
      <c r="M252" s="1">
        <f t="shared" si="18"/>
        <v>0</v>
      </c>
      <c r="N252" s="1">
        <v>0.49</v>
      </c>
      <c r="O252" s="1">
        <v>4.03</v>
      </c>
      <c r="P252" s="1">
        <f t="shared" si="19"/>
        <v>1</v>
      </c>
      <c r="S252" s="3"/>
    </row>
    <row r="253" spans="1:19" x14ac:dyDescent="0.35">
      <c r="A253" s="4">
        <v>44536</v>
      </c>
      <c r="B253" s="1">
        <v>0.84625200000000012</v>
      </c>
      <c r="C253" s="5">
        <v>7</v>
      </c>
      <c r="D253" s="1">
        <f t="shared" si="15"/>
        <v>1</v>
      </c>
      <c r="E253" s="1">
        <v>0.778304</v>
      </c>
      <c r="F253" s="1">
        <v>3.52</v>
      </c>
      <c r="G253" s="1">
        <f t="shared" si="16"/>
        <v>0</v>
      </c>
      <c r="H253" s="1">
        <v>0.78892099999999998</v>
      </c>
      <c r="I253" s="1">
        <v>3.46</v>
      </c>
      <c r="J253" s="1">
        <f t="shared" si="17"/>
        <v>0</v>
      </c>
      <c r="K253" s="1">
        <v>0.78892099999999998</v>
      </c>
      <c r="L253" s="1">
        <v>4.05</v>
      </c>
      <c r="M253" s="1">
        <f t="shared" si="18"/>
        <v>0</v>
      </c>
      <c r="N253" s="1">
        <v>0.8429859999999999</v>
      </c>
      <c r="O253" s="1">
        <v>3.98</v>
      </c>
      <c r="P253" s="1">
        <f t="shared" si="19"/>
        <v>0</v>
      </c>
      <c r="S253" s="3"/>
    </row>
    <row r="254" spans="1:19" x14ac:dyDescent="0.35">
      <c r="A254" s="4">
        <v>44537</v>
      </c>
      <c r="B254" s="1">
        <v>0.86848400000000003</v>
      </c>
      <c r="C254" s="5">
        <v>4.42</v>
      </c>
      <c r="D254" s="1">
        <f t="shared" si="15"/>
        <v>0</v>
      </c>
      <c r="E254" s="1">
        <v>0.77766299999999999</v>
      </c>
      <c r="F254" s="1">
        <v>3.4</v>
      </c>
      <c r="G254" s="1">
        <f t="shared" si="16"/>
        <v>0</v>
      </c>
      <c r="H254" s="1">
        <v>0.785215</v>
      </c>
      <c r="I254" s="1">
        <v>3.42</v>
      </c>
      <c r="J254" s="1">
        <f t="shared" si="17"/>
        <v>0</v>
      </c>
      <c r="K254" s="1">
        <v>0.785215</v>
      </c>
      <c r="L254" s="1">
        <v>4.1500000000000004</v>
      </c>
      <c r="M254" s="1">
        <f t="shared" si="18"/>
        <v>0</v>
      </c>
      <c r="N254" s="1">
        <v>0.84473600000000004</v>
      </c>
      <c r="O254" s="1">
        <v>3.81</v>
      </c>
      <c r="P254" s="1">
        <f t="shared" si="19"/>
        <v>0</v>
      </c>
      <c r="S254" s="3"/>
    </row>
    <row r="255" spans="1:19" x14ac:dyDescent="0.35">
      <c r="A255" s="4">
        <v>44538</v>
      </c>
      <c r="B255" s="1">
        <v>0.88002499999999995</v>
      </c>
      <c r="C255" s="5">
        <v>4.33</v>
      </c>
      <c r="D255" s="1">
        <f t="shared" si="15"/>
        <v>0</v>
      </c>
      <c r="E255" s="1">
        <v>0.77397400000000005</v>
      </c>
      <c r="F255" s="1">
        <v>3.3200000000000003</v>
      </c>
      <c r="G255" s="1">
        <f t="shared" si="16"/>
        <v>0</v>
      </c>
      <c r="H255" s="1">
        <v>0.78895799999999994</v>
      </c>
      <c r="I255" s="1">
        <v>3.36</v>
      </c>
      <c r="J255" s="1">
        <f t="shared" si="17"/>
        <v>0</v>
      </c>
      <c r="K255" s="1">
        <v>0.78895799999999994</v>
      </c>
      <c r="L255" s="1">
        <v>4.1399999999999997</v>
      </c>
      <c r="M255" s="1">
        <f t="shared" si="18"/>
        <v>0</v>
      </c>
      <c r="N255" s="1">
        <v>0.84775499999999993</v>
      </c>
      <c r="O255" s="1">
        <v>3.54</v>
      </c>
      <c r="P255" s="1">
        <f t="shared" si="19"/>
        <v>0</v>
      </c>
      <c r="S255" s="3"/>
    </row>
    <row r="256" spans="1:19" x14ac:dyDescent="0.35">
      <c r="A256" s="4">
        <v>44539</v>
      </c>
      <c r="B256" s="1">
        <v>0.88598600000000005</v>
      </c>
      <c r="C256" s="5">
        <v>4.21</v>
      </c>
      <c r="D256" s="1">
        <f t="shared" si="15"/>
        <v>0</v>
      </c>
      <c r="E256" s="1">
        <v>0.77777500000000011</v>
      </c>
      <c r="F256" s="1">
        <v>3.33</v>
      </c>
      <c r="G256" s="1">
        <f t="shared" si="16"/>
        <v>0</v>
      </c>
      <c r="H256" s="1">
        <v>0.78786800000000001</v>
      </c>
      <c r="I256" s="1">
        <v>3.33</v>
      </c>
      <c r="J256" s="1">
        <f t="shared" si="17"/>
        <v>0</v>
      </c>
      <c r="K256" s="1">
        <v>0.78786800000000001</v>
      </c>
      <c r="L256" s="1">
        <v>4.16</v>
      </c>
      <c r="M256" s="1">
        <f t="shared" si="18"/>
        <v>0</v>
      </c>
      <c r="N256" s="1">
        <v>0.85411800000000004</v>
      </c>
      <c r="O256" s="1">
        <v>3.33</v>
      </c>
      <c r="P256" s="1">
        <f t="shared" si="19"/>
        <v>0</v>
      </c>
      <c r="S256" s="3"/>
    </row>
    <row r="257" spans="1:19" x14ac:dyDescent="0.35">
      <c r="A257" s="4">
        <v>44540</v>
      </c>
      <c r="B257" s="1">
        <v>0.88722600000000007</v>
      </c>
      <c r="C257" s="5">
        <v>4.0999999999999996</v>
      </c>
      <c r="D257" s="1">
        <f t="shared" si="15"/>
        <v>0</v>
      </c>
      <c r="E257" s="1">
        <v>0.77987799999999996</v>
      </c>
      <c r="F257" s="1">
        <v>3.33</v>
      </c>
      <c r="G257" s="1">
        <f t="shared" si="16"/>
        <v>0</v>
      </c>
      <c r="H257" s="1">
        <v>0.78318399999999999</v>
      </c>
      <c r="I257" s="1">
        <v>3.35</v>
      </c>
      <c r="J257" s="1">
        <f t="shared" si="17"/>
        <v>0</v>
      </c>
      <c r="K257" s="1">
        <v>0.78318399999999999</v>
      </c>
      <c r="L257" s="1">
        <v>4.1399999999999997</v>
      </c>
      <c r="M257" s="1">
        <f t="shared" si="18"/>
        <v>0</v>
      </c>
      <c r="N257" s="1">
        <v>0.84393000000000007</v>
      </c>
      <c r="O257" s="1">
        <v>3.31</v>
      </c>
      <c r="P257" s="1">
        <f t="shared" si="19"/>
        <v>0</v>
      </c>
      <c r="S257" s="3"/>
    </row>
    <row r="258" spans="1:19" x14ac:dyDescent="0.35">
      <c r="A258" s="4">
        <v>44541</v>
      </c>
      <c r="B258" s="1">
        <v>0.89276900000000003</v>
      </c>
      <c r="C258" s="5">
        <v>3.75</v>
      </c>
      <c r="D258" s="1">
        <f t="shared" si="15"/>
        <v>0</v>
      </c>
      <c r="E258" s="1">
        <v>0.78759600000000007</v>
      </c>
      <c r="F258" s="1">
        <v>3.5300000000000002</v>
      </c>
      <c r="G258" s="1">
        <f t="shared" si="16"/>
        <v>0</v>
      </c>
      <c r="H258" s="1">
        <v>0.78183499999999995</v>
      </c>
      <c r="I258" s="1">
        <v>3.25</v>
      </c>
      <c r="J258" s="1">
        <f t="shared" si="17"/>
        <v>0</v>
      </c>
      <c r="K258" s="1">
        <v>0.78183499999999995</v>
      </c>
      <c r="L258" s="1">
        <v>4.17</v>
      </c>
      <c r="M258" s="1">
        <f t="shared" si="18"/>
        <v>0</v>
      </c>
      <c r="N258" s="1">
        <v>0.84114800000000001</v>
      </c>
      <c r="O258" s="1">
        <v>3.3200000000000003</v>
      </c>
      <c r="P258" s="1">
        <f t="shared" si="19"/>
        <v>0</v>
      </c>
      <c r="S258" s="3"/>
    </row>
    <row r="259" spans="1:19" x14ac:dyDescent="0.35">
      <c r="A259" s="4">
        <v>44542</v>
      </c>
      <c r="B259" s="1">
        <v>0.89286799999999999</v>
      </c>
      <c r="C259" s="5">
        <v>3.48</v>
      </c>
      <c r="D259" s="1">
        <f t="shared" ref="D259:D322" si="20">IF(OR(OR(B259&lt;0.5,B259&gt;1),C259&gt;=5),1,0)</f>
        <v>0</v>
      </c>
      <c r="E259" s="1">
        <v>0.78262500000000002</v>
      </c>
      <c r="F259" s="1">
        <v>4.0200000000000005</v>
      </c>
      <c r="G259" s="1">
        <f t="shared" ref="G259:G322" si="21">IF(OR(OR(E259&lt;0.5,E259&gt;1),F259&gt;=5),1,0)</f>
        <v>0</v>
      </c>
      <c r="H259" s="1">
        <v>0.7913110000000001</v>
      </c>
      <c r="I259" s="1">
        <v>3.08</v>
      </c>
      <c r="J259" s="1">
        <f t="shared" ref="J259:J322" si="22">IF(OR(OR(H259&lt;0.5,H259&gt;1),I259&gt;=5),1,0)</f>
        <v>0</v>
      </c>
      <c r="K259" s="1">
        <v>0.7913110000000001</v>
      </c>
      <c r="L259" s="1">
        <v>4.13</v>
      </c>
      <c r="M259" s="1">
        <f t="shared" ref="M259:M322" si="23">IF(OR(OR(K259&lt;0.5,K259&gt;1),L259&gt;=5),1,0)</f>
        <v>0</v>
      </c>
      <c r="N259" s="1">
        <v>0.84192200000000006</v>
      </c>
      <c r="O259" s="1">
        <v>3.0500000000000003</v>
      </c>
      <c r="P259" s="1">
        <f t="shared" ref="P259:P322" si="24">IF(OR(OR(N259&lt;0.5,N259&gt;1),O259&gt;=5),1,0)</f>
        <v>0</v>
      </c>
      <c r="S259" s="3"/>
    </row>
    <row r="260" spans="1:19" x14ac:dyDescent="0.35">
      <c r="A260" s="4">
        <v>44543</v>
      </c>
      <c r="B260" s="1">
        <v>0.89449400000000001</v>
      </c>
      <c r="C260" s="5">
        <v>3.17</v>
      </c>
      <c r="D260" s="1">
        <f t="shared" si="20"/>
        <v>0</v>
      </c>
      <c r="E260" s="1">
        <v>0.77941000000000005</v>
      </c>
      <c r="F260" s="1">
        <v>4.1900000000000004</v>
      </c>
      <c r="G260" s="1">
        <f t="shared" si="21"/>
        <v>0</v>
      </c>
      <c r="H260" s="1">
        <v>0.78516600000000003</v>
      </c>
      <c r="I260" s="1">
        <v>3.04</v>
      </c>
      <c r="J260" s="1">
        <f t="shared" si="22"/>
        <v>0</v>
      </c>
      <c r="K260" s="1">
        <v>0.78516600000000003</v>
      </c>
      <c r="L260" s="1">
        <v>4.0999999999999996</v>
      </c>
      <c r="M260" s="1">
        <f t="shared" si="23"/>
        <v>0</v>
      </c>
      <c r="N260" s="1">
        <v>0.83220000000000005</v>
      </c>
      <c r="O260" s="1">
        <v>3.0100000000000002</v>
      </c>
      <c r="P260" s="1">
        <f t="shared" si="24"/>
        <v>0</v>
      </c>
      <c r="S260" s="3"/>
    </row>
    <row r="261" spans="1:19" x14ac:dyDescent="0.35">
      <c r="A261" s="4">
        <v>44544</v>
      </c>
      <c r="B261" s="1">
        <v>0.8945820000000001</v>
      </c>
      <c r="C261" s="5">
        <v>3.13</v>
      </c>
      <c r="D261" s="1">
        <f t="shared" si="20"/>
        <v>0</v>
      </c>
      <c r="E261" s="1">
        <v>0.78150000000000008</v>
      </c>
      <c r="F261" s="1">
        <v>4.37</v>
      </c>
      <c r="G261" s="1">
        <f t="shared" si="21"/>
        <v>0</v>
      </c>
      <c r="H261" s="1">
        <v>0.78617199999999998</v>
      </c>
      <c r="I261" s="1">
        <v>3.3000000000000003</v>
      </c>
      <c r="J261" s="1">
        <f t="shared" si="22"/>
        <v>0</v>
      </c>
      <c r="K261" s="1">
        <v>0.78617199999999998</v>
      </c>
      <c r="L261" s="1">
        <v>4.09</v>
      </c>
      <c r="M261" s="1">
        <f t="shared" si="23"/>
        <v>0</v>
      </c>
      <c r="N261" s="1">
        <v>0.83236999999999994</v>
      </c>
      <c r="O261" s="1">
        <v>3.0700000000000003</v>
      </c>
      <c r="P261" s="1">
        <f t="shared" si="24"/>
        <v>0</v>
      </c>
      <c r="S261" s="3"/>
    </row>
    <row r="262" spans="1:19" x14ac:dyDescent="0.35">
      <c r="A262" s="4">
        <v>44545</v>
      </c>
      <c r="B262" s="1">
        <v>0.90297399999999994</v>
      </c>
      <c r="C262" s="5">
        <v>3.41</v>
      </c>
      <c r="D262" s="1">
        <f t="shared" si="20"/>
        <v>0</v>
      </c>
      <c r="E262" s="1">
        <v>0.782308</v>
      </c>
      <c r="F262" s="1">
        <v>4.37</v>
      </c>
      <c r="G262" s="1">
        <f t="shared" si="21"/>
        <v>0</v>
      </c>
      <c r="H262" s="1">
        <v>0.79090800000000006</v>
      </c>
      <c r="I262" s="1">
        <v>3.33</v>
      </c>
      <c r="J262" s="1">
        <f t="shared" si="22"/>
        <v>0</v>
      </c>
      <c r="K262" s="1">
        <v>0.79090800000000006</v>
      </c>
      <c r="L262" s="1">
        <v>3.86</v>
      </c>
      <c r="M262" s="1">
        <f t="shared" si="23"/>
        <v>0</v>
      </c>
      <c r="N262" s="1">
        <v>0.82064099999999995</v>
      </c>
      <c r="O262" s="1">
        <v>3.0300000000000002</v>
      </c>
      <c r="P262" s="1">
        <f t="shared" si="24"/>
        <v>0</v>
      </c>
      <c r="S262" s="3"/>
    </row>
    <row r="263" spans="1:19" x14ac:dyDescent="0.35">
      <c r="A263" s="4">
        <v>44546</v>
      </c>
      <c r="B263" s="1">
        <v>0.89850800000000008</v>
      </c>
      <c r="C263" s="5">
        <v>5</v>
      </c>
      <c r="D263" s="1">
        <f t="shared" si="20"/>
        <v>1</v>
      </c>
      <c r="E263" s="1">
        <v>0.77893699999999999</v>
      </c>
      <c r="F263" s="1">
        <v>4.4000000000000004</v>
      </c>
      <c r="G263" s="1">
        <f t="shared" si="21"/>
        <v>0</v>
      </c>
      <c r="H263" s="1">
        <v>0.79410500000000006</v>
      </c>
      <c r="I263" s="1">
        <v>3.43</v>
      </c>
      <c r="J263" s="1">
        <f t="shared" si="22"/>
        <v>0</v>
      </c>
      <c r="K263" s="1">
        <v>0.79410500000000006</v>
      </c>
      <c r="L263" s="1">
        <v>3.94</v>
      </c>
      <c r="M263" s="1">
        <f t="shared" si="23"/>
        <v>0</v>
      </c>
      <c r="N263" s="1">
        <v>0.82636500000000002</v>
      </c>
      <c r="O263" s="1">
        <v>3.0500000000000003</v>
      </c>
      <c r="P263" s="1">
        <f t="shared" si="24"/>
        <v>0</v>
      </c>
      <c r="S263" s="3"/>
    </row>
    <row r="264" spans="1:19" x14ac:dyDescent="0.35">
      <c r="A264" s="4">
        <v>44547</v>
      </c>
      <c r="B264" s="1">
        <v>0.89558599999999999</v>
      </c>
      <c r="C264" s="5">
        <v>6</v>
      </c>
      <c r="D264" s="1">
        <f t="shared" si="20"/>
        <v>1</v>
      </c>
      <c r="E264" s="1">
        <v>1.1000000000000001</v>
      </c>
      <c r="F264" s="1">
        <v>4.3</v>
      </c>
      <c r="G264" s="1">
        <f t="shared" si="21"/>
        <v>1</v>
      </c>
      <c r="H264" s="1">
        <v>0.79140100000000002</v>
      </c>
      <c r="I264" s="1">
        <v>3.5300000000000002</v>
      </c>
      <c r="J264" s="1">
        <f t="shared" si="22"/>
        <v>0</v>
      </c>
      <c r="K264" s="1">
        <v>0.79140100000000002</v>
      </c>
      <c r="L264" s="1">
        <v>4.08</v>
      </c>
      <c r="M264" s="1">
        <f t="shared" si="23"/>
        <v>0</v>
      </c>
      <c r="N264" s="1">
        <v>0.82232100000000008</v>
      </c>
      <c r="O264" s="1">
        <v>3.16</v>
      </c>
      <c r="P264" s="1">
        <f t="shared" si="24"/>
        <v>0</v>
      </c>
      <c r="S264" s="3"/>
    </row>
    <row r="265" spans="1:19" x14ac:dyDescent="0.35">
      <c r="A265" s="4">
        <v>44548</v>
      </c>
      <c r="B265" s="1">
        <v>0.89789299999999994</v>
      </c>
      <c r="C265" s="5">
        <v>7</v>
      </c>
      <c r="D265" s="1">
        <f t="shared" si="20"/>
        <v>1</v>
      </c>
      <c r="E265" s="1">
        <v>1.2</v>
      </c>
      <c r="F265" s="1">
        <v>4.18</v>
      </c>
      <c r="G265" s="1">
        <f t="shared" si="21"/>
        <v>1</v>
      </c>
      <c r="H265" s="1">
        <v>0.79207499999999997</v>
      </c>
      <c r="I265" s="1">
        <v>3.59</v>
      </c>
      <c r="J265" s="1">
        <f t="shared" si="22"/>
        <v>0</v>
      </c>
      <c r="K265" s="1">
        <v>0.79207499999999997</v>
      </c>
      <c r="L265" s="1">
        <v>4.17</v>
      </c>
      <c r="M265" s="1">
        <f t="shared" si="23"/>
        <v>0</v>
      </c>
      <c r="N265" s="1">
        <v>0.81859999999999999</v>
      </c>
      <c r="O265" s="1">
        <v>3.3000000000000003</v>
      </c>
      <c r="P265" s="1">
        <f t="shared" si="24"/>
        <v>0</v>
      </c>
      <c r="S265" s="3"/>
    </row>
    <row r="266" spans="1:19" x14ac:dyDescent="0.35">
      <c r="A266" s="4">
        <v>44549</v>
      </c>
      <c r="B266" s="1">
        <v>0.89648300000000003</v>
      </c>
      <c r="C266" s="5">
        <v>6</v>
      </c>
      <c r="D266" s="1">
        <f t="shared" si="20"/>
        <v>1</v>
      </c>
      <c r="E266" s="1">
        <v>1.2</v>
      </c>
      <c r="F266" s="1">
        <v>4.01</v>
      </c>
      <c r="G266" s="1">
        <f t="shared" si="21"/>
        <v>1</v>
      </c>
      <c r="H266" s="1">
        <v>0.79092699999999994</v>
      </c>
      <c r="I266" s="1">
        <v>3.39</v>
      </c>
      <c r="J266" s="1">
        <f t="shared" si="22"/>
        <v>0</v>
      </c>
      <c r="K266" s="1">
        <v>0.79092699999999994</v>
      </c>
      <c r="L266" s="1">
        <v>4.3</v>
      </c>
      <c r="M266" s="1">
        <f t="shared" si="23"/>
        <v>0</v>
      </c>
      <c r="N266" s="1">
        <v>0.81804599999999994</v>
      </c>
      <c r="O266" s="1">
        <v>3.21</v>
      </c>
      <c r="P266" s="1">
        <f t="shared" si="24"/>
        <v>0</v>
      </c>
      <c r="S266" s="3"/>
    </row>
    <row r="267" spans="1:19" x14ac:dyDescent="0.35">
      <c r="A267" s="4">
        <v>44550</v>
      </c>
      <c r="B267" s="1">
        <v>0.90514099999999997</v>
      </c>
      <c r="C267" s="5">
        <v>5</v>
      </c>
      <c r="D267" s="1">
        <f t="shared" si="20"/>
        <v>1</v>
      </c>
      <c r="E267" s="1">
        <v>1.1000000000000001</v>
      </c>
      <c r="F267" s="1">
        <v>3.84</v>
      </c>
      <c r="G267" s="1">
        <f t="shared" si="21"/>
        <v>1</v>
      </c>
      <c r="H267" s="1">
        <v>0.78715000000000002</v>
      </c>
      <c r="I267" s="1">
        <v>3.66</v>
      </c>
      <c r="J267" s="1">
        <f t="shared" si="22"/>
        <v>0</v>
      </c>
      <c r="K267" s="1">
        <v>0.78715000000000002</v>
      </c>
      <c r="L267" s="1">
        <v>4.53</v>
      </c>
      <c r="M267" s="1">
        <f t="shared" si="23"/>
        <v>0</v>
      </c>
      <c r="N267" s="1">
        <v>0.816631</v>
      </c>
      <c r="O267" s="1">
        <v>3.0700000000000003</v>
      </c>
      <c r="P267" s="1">
        <f t="shared" si="24"/>
        <v>0</v>
      </c>
      <c r="S267" s="3"/>
    </row>
    <row r="268" spans="1:19" x14ac:dyDescent="0.35">
      <c r="A268" s="4">
        <v>44551</v>
      </c>
      <c r="B268" s="1">
        <v>0.9085939999999999</v>
      </c>
      <c r="C268" s="5">
        <v>3.99</v>
      </c>
      <c r="D268" s="1">
        <f t="shared" si="20"/>
        <v>0</v>
      </c>
      <c r="E268" s="1">
        <v>0.78806100000000001</v>
      </c>
      <c r="F268" s="1">
        <v>3.83</v>
      </c>
      <c r="G268" s="1">
        <f t="shared" si="21"/>
        <v>0</v>
      </c>
      <c r="H268" s="1">
        <v>0.78938699999999995</v>
      </c>
      <c r="I268" s="1">
        <v>3.87</v>
      </c>
      <c r="J268" s="1">
        <f t="shared" si="22"/>
        <v>0</v>
      </c>
      <c r="K268" s="1">
        <v>0.78938699999999995</v>
      </c>
      <c r="L268" s="1">
        <v>4.59</v>
      </c>
      <c r="M268" s="1">
        <f t="shared" si="23"/>
        <v>0</v>
      </c>
      <c r="N268" s="1">
        <v>0.81240999999999997</v>
      </c>
      <c r="O268" s="1">
        <v>2.92</v>
      </c>
      <c r="P268" s="1">
        <f t="shared" si="24"/>
        <v>0</v>
      </c>
      <c r="S268" s="3"/>
    </row>
    <row r="269" spans="1:19" x14ac:dyDescent="0.35">
      <c r="A269" s="4">
        <v>44552</v>
      </c>
      <c r="B269" s="1">
        <v>0.90910799999999992</v>
      </c>
      <c r="C269" s="5">
        <v>4.0999999999999996</v>
      </c>
      <c r="D269" s="1">
        <f t="shared" si="20"/>
        <v>0</v>
      </c>
      <c r="E269" s="1">
        <v>0.793076</v>
      </c>
      <c r="F269" s="1">
        <v>3.8200000000000003</v>
      </c>
      <c r="G269" s="1">
        <f t="shared" si="21"/>
        <v>0</v>
      </c>
      <c r="H269" s="1">
        <v>1.2</v>
      </c>
      <c r="I269" s="1">
        <v>5</v>
      </c>
      <c r="J269" s="1">
        <f t="shared" si="22"/>
        <v>1</v>
      </c>
      <c r="K269" s="1">
        <v>0.78553200000000001</v>
      </c>
      <c r="L269" s="1">
        <v>4.59</v>
      </c>
      <c r="M269" s="1">
        <f t="shared" si="23"/>
        <v>0</v>
      </c>
      <c r="N269" s="1">
        <v>0.82233000000000001</v>
      </c>
      <c r="O269" s="1">
        <v>2.95</v>
      </c>
      <c r="P269" s="1">
        <f t="shared" si="24"/>
        <v>0</v>
      </c>
      <c r="S269" s="3"/>
    </row>
    <row r="270" spans="1:19" x14ac:dyDescent="0.35">
      <c r="A270" s="4">
        <v>44553</v>
      </c>
      <c r="B270" s="1">
        <v>0.91588399999999992</v>
      </c>
      <c r="C270" s="5">
        <v>4.22</v>
      </c>
      <c r="D270" s="1">
        <f t="shared" si="20"/>
        <v>0</v>
      </c>
      <c r="E270" s="1">
        <v>0.78908600000000007</v>
      </c>
      <c r="F270" s="1">
        <v>3.87</v>
      </c>
      <c r="G270" s="1">
        <f t="shared" si="21"/>
        <v>0</v>
      </c>
      <c r="H270" s="1">
        <v>1.3</v>
      </c>
      <c r="I270" s="1">
        <v>6</v>
      </c>
      <c r="J270" s="1">
        <f t="shared" si="22"/>
        <v>1</v>
      </c>
      <c r="K270" s="1">
        <v>0.78893199999999997</v>
      </c>
      <c r="L270" s="1">
        <v>4.6000000000000005</v>
      </c>
      <c r="M270" s="1">
        <f t="shared" si="23"/>
        <v>0</v>
      </c>
      <c r="N270" s="1">
        <v>0.82468999999999992</v>
      </c>
      <c r="O270" s="1">
        <v>3.44</v>
      </c>
      <c r="P270" s="1">
        <f t="shared" si="24"/>
        <v>0</v>
      </c>
      <c r="S270" s="3"/>
    </row>
    <row r="271" spans="1:19" x14ac:dyDescent="0.35">
      <c r="A271" s="4">
        <v>44554</v>
      </c>
      <c r="B271" s="1">
        <v>0.91541600000000001</v>
      </c>
      <c r="C271" s="5">
        <v>4.3600000000000003</v>
      </c>
      <c r="D271" s="1">
        <f t="shared" si="20"/>
        <v>0</v>
      </c>
      <c r="E271" s="1">
        <v>0.79887399999999997</v>
      </c>
      <c r="F271" s="1">
        <v>3.88</v>
      </c>
      <c r="G271" s="1">
        <f t="shared" si="21"/>
        <v>0</v>
      </c>
      <c r="H271" s="1">
        <v>1.2</v>
      </c>
      <c r="I271" s="1">
        <v>6</v>
      </c>
      <c r="J271" s="1">
        <f t="shared" si="22"/>
        <v>1</v>
      </c>
      <c r="K271" s="1">
        <v>0.78919899999999998</v>
      </c>
      <c r="L271" s="1">
        <v>6</v>
      </c>
      <c r="M271" s="1">
        <f t="shared" si="23"/>
        <v>1</v>
      </c>
      <c r="N271" s="1">
        <v>0.82024900000000001</v>
      </c>
      <c r="O271" s="1">
        <v>3.64</v>
      </c>
      <c r="P271" s="1">
        <f t="shared" si="24"/>
        <v>0</v>
      </c>
      <c r="S271" s="3"/>
    </row>
    <row r="272" spans="1:19" x14ac:dyDescent="0.35">
      <c r="A272" s="4">
        <v>44555</v>
      </c>
      <c r="B272" s="1">
        <v>0.91637900000000005</v>
      </c>
      <c r="C272" s="5">
        <v>4.17</v>
      </c>
      <c r="D272" s="1">
        <f t="shared" si="20"/>
        <v>0</v>
      </c>
      <c r="E272" s="1">
        <v>0.79723900000000003</v>
      </c>
      <c r="F272" s="1">
        <v>3.99</v>
      </c>
      <c r="G272" s="1">
        <f t="shared" si="21"/>
        <v>0</v>
      </c>
      <c r="H272" s="1">
        <v>1.1000000000000001</v>
      </c>
      <c r="I272" s="1">
        <v>5</v>
      </c>
      <c r="J272" s="1">
        <f t="shared" si="22"/>
        <v>1</v>
      </c>
      <c r="K272" s="1">
        <v>0.78573199999999999</v>
      </c>
      <c r="L272" s="1">
        <v>7</v>
      </c>
      <c r="M272" s="1">
        <f t="shared" si="23"/>
        <v>1</v>
      </c>
      <c r="N272" s="1">
        <v>0.82003300000000001</v>
      </c>
      <c r="O272" s="1">
        <v>3.84</v>
      </c>
      <c r="P272" s="1">
        <f t="shared" si="24"/>
        <v>0</v>
      </c>
      <c r="S272" s="3"/>
    </row>
    <row r="273" spans="1:19" x14ac:dyDescent="0.35">
      <c r="A273" s="4">
        <v>44556</v>
      </c>
      <c r="B273" s="1">
        <v>0.91520500000000005</v>
      </c>
      <c r="C273" s="5">
        <v>4.0600000000000005</v>
      </c>
      <c r="D273" s="1">
        <f t="shared" si="20"/>
        <v>0</v>
      </c>
      <c r="E273" s="1">
        <v>1.1000000000000001</v>
      </c>
      <c r="F273" s="1">
        <v>3.81</v>
      </c>
      <c r="G273" s="1">
        <f t="shared" si="21"/>
        <v>1</v>
      </c>
      <c r="H273" s="1">
        <v>0.78068700000000013</v>
      </c>
      <c r="I273" s="1">
        <v>3.7800000000000002</v>
      </c>
      <c r="J273" s="1">
        <f t="shared" si="22"/>
        <v>0</v>
      </c>
      <c r="K273" s="1">
        <v>0.78068700000000013</v>
      </c>
      <c r="L273" s="1">
        <v>5</v>
      </c>
      <c r="M273" s="1">
        <f t="shared" si="23"/>
        <v>1</v>
      </c>
      <c r="N273" s="1">
        <v>0.82077699999999998</v>
      </c>
      <c r="O273" s="1">
        <v>3.92</v>
      </c>
      <c r="P273" s="1">
        <f t="shared" si="24"/>
        <v>0</v>
      </c>
      <c r="S273" s="3"/>
    </row>
    <row r="274" spans="1:19" x14ac:dyDescent="0.35">
      <c r="A274" s="4">
        <v>44557</v>
      </c>
      <c r="B274" s="1">
        <v>0.91404600000000003</v>
      </c>
      <c r="C274" s="5">
        <v>4.0600000000000005</v>
      </c>
      <c r="D274" s="1">
        <f t="shared" si="20"/>
        <v>0</v>
      </c>
      <c r="E274" s="1">
        <v>1.2</v>
      </c>
      <c r="F274" s="1">
        <v>3.8200000000000003</v>
      </c>
      <c r="G274" s="1">
        <f t="shared" si="21"/>
        <v>1</v>
      </c>
      <c r="H274" s="1">
        <v>0.77848499999999998</v>
      </c>
      <c r="I274" s="1">
        <v>4.03</v>
      </c>
      <c r="J274" s="1">
        <f t="shared" si="22"/>
        <v>0</v>
      </c>
      <c r="K274" s="1">
        <v>0.77848499999999998</v>
      </c>
      <c r="L274" s="1">
        <v>6</v>
      </c>
      <c r="M274" s="1">
        <f t="shared" si="23"/>
        <v>1</v>
      </c>
      <c r="N274" s="1">
        <v>0.81740700000000011</v>
      </c>
      <c r="O274" s="1">
        <v>3.96</v>
      </c>
      <c r="P274" s="1">
        <f t="shared" si="24"/>
        <v>0</v>
      </c>
      <c r="S274" s="3"/>
    </row>
    <row r="275" spans="1:19" x14ac:dyDescent="0.35">
      <c r="A275" s="4">
        <v>44558</v>
      </c>
      <c r="B275" s="1">
        <v>1.1000000000000001</v>
      </c>
      <c r="C275" s="5">
        <v>4</v>
      </c>
      <c r="D275" s="1">
        <f t="shared" si="20"/>
        <v>1</v>
      </c>
      <c r="E275" s="1">
        <v>1.1000000000000001</v>
      </c>
      <c r="F275" s="1">
        <v>3.87</v>
      </c>
      <c r="G275" s="1">
        <f t="shared" si="21"/>
        <v>1</v>
      </c>
      <c r="H275" s="1">
        <v>0.77023900000000001</v>
      </c>
      <c r="I275" s="1">
        <v>3.96</v>
      </c>
      <c r="J275" s="1">
        <f t="shared" si="22"/>
        <v>0</v>
      </c>
      <c r="K275" s="1">
        <v>0.77023900000000001</v>
      </c>
      <c r="L275" s="1">
        <v>4.6000000000000005</v>
      </c>
      <c r="M275" s="1">
        <f t="shared" si="23"/>
        <v>0</v>
      </c>
      <c r="N275" s="1">
        <v>0.81848200000000004</v>
      </c>
      <c r="O275" s="1">
        <v>5.0999999999999996</v>
      </c>
      <c r="P275" s="1">
        <f t="shared" si="24"/>
        <v>1</v>
      </c>
      <c r="S275" s="3"/>
    </row>
    <row r="276" spans="1:19" x14ac:dyDescent="0.35">
      <c r="A276" s="4">
        <v>44559</v>
      </c>
      <c r="B276" s="1">
        <v>1.2</v>
      </c>
      <c r="C276" s="5">
        <v>4.21</v>
      </c>
      <c r="D276" s="1">
        <f t="shared" si="20"/>
        <v>1</v>
      </c>
      <c r="E276" s="1">
        <v>0.80813900000000005</v>
      </c>
      <c r="F276" s="1">
        <v>3.8200000000000003</v>
      </c>
      <c r="G276" s="1">
        <f t="shared" si="21"/>
        <v>0</v>
      </c>
      <c r="H276" s="1">
        <v>0.76667500000000011</v>
      </c>
      <c r="I276" s="1">
        <v>3.88</v>
      </c>
      <c r="J276" s="1">
        <f t="shared" si="22"/>
        <v>0</v>
      </c>
      <c r="K276" s="1">
        <v>0.76667500000000011</v>
      </c>
      <c r="L276" s="1">
        <v>4.49</v>
      </c>
      <c r="M276" s="1">
        <f t="shared" si="23"/>
        <v>0</v>
      </c>
      <c r="N276" s="1">
        <v>0.81692700000000007</v>
      </c>
      <c r="O276" s="1">
        <v>5.5</v>
      </c>
      <c r="P276" s="1">
        <f t="shared" si="24"/>
        <v>1</v>
      </c>
      <c r="S276" s="3"/>
    </row>
    <row r="277" spans="1:19" x14ac:dyDescent="0.35">
      <c r="A277" s="4">
        <v>44560</v>
      </c>
      <c r="B277" s="1">
        <v>1.1000000000000001</v>
      </c>
      <c r="C277" s="5">
        <v>4.3600000000000003</v>
      </c>
      <c r="D277" s="1">
        <f t="shared" si="20"/>
        <v>1</v>
      </c>
      <c r="E277" s="1">
        <v>0.81140900000000005</v>
      </c>
      <c r="F277" s="1">
        <v>3.64</v>
      </c>
      <c r="G277" s="1">
        <f t="shared" si="21"/>
        <v>0</v>
      </c>
      <c r="H277" s="1">
        <v>0.76235799999999998</v>
      </c>
      <c r="I277" s="1">
        <v>3.86</v>
      </c>
      <c r="J277" s="1">
        <f t="shared" si="22"/>
        <v>0</v>
      </c>
      <c r="K277" s="1">
        <v>0.76235799999999998</v>
      </c>
      <c r="L277" s="1">
        <v>4.37</v>
      </c>
      <c r="M277" s="1">
        <f t="shared" si="23"/>
        <v>0</v>
      </c>
      <c r="N277" s="1">
        <v>0.80874600000000008</v>
      </c>
      <c r="O277" s="1">
        <v>3.97</v>
      </c>
      <c r="P277" s="1">
        <f t="shared" si="24"/>
        <v>0</v>
      </c>
      <c r="S277" s="3"/>
    </row>
    <row r="278" spans="1:19" x14ac:dyDescent="0.35">
      <c r="A278" s="4">
        <v>44561</v>
      </c>
      <c r="B278" s="1">
        <v>0.90129300000000001</v>
      </c>
      <c r="C278" s="5">
        <v>4.41</v>
      </c>
      <c r="D278" s="1">
        <f t="shared" si="20"/>
        <v>0</v>
      </c>
      <c r="E278" s="1">
        <v>0.81406899999999993</v>
      </c>
      <c r="F278" s="1">
        <v>3.44</v>
      </c>
      <c r="G278" s="1">
        <f t="shared" si="21"/>
        <v>0</v>
      </c>
      <c r="H278" s="1">
        <v>0.75434800000000002</v>
      </c>
      <c r="I278" s="1">
        <v>3.95</v>
      </c>
      <c r="J278" s="1">
        <f t="shared" si="22"/>
        <v>0</v>
      </c>
      <c r="K278" s="1">
        <v>0.75434800000000002</v>
      </c>
      <c r="L278" s="1">
        <v>4.28</v>
      </c>
      <c r="M278" s="1">
        <f t="shared" si="23"/>
        <v>0</v>
      </c>
      <c r="N278" s="1">
        <v>0.79845200000000005</v>
      </c>
      <c r="O278" s="1">
        <v>4</v>
      </c>
      <c r="P278" s="1">
        <f t="shared" si="24"/>
        <v>0</v>
      </c>
      <c r="S278" s="3"/>
    </row>
    <row r="279" spans="1:19" x14ac:dyDescent="0.35">
      <c r="A279" s="4">
        <v>44562</v>
      </c>
      <c r="B279" s="1">
        <v>0.9002460000000001</v>
      </c>
      <c r="C279" s="5">
        <v>4.12</v>
      </c>
      <c r="D279" s="1">
        <f t="shared" si="20"/>
        <v>0</v>
      </c>
      <c r="E279" s="1">
        <v>0.82528699999999999</v>
      </c>
      <c r="F279" s="1">
        <v>3.3000000000000003</v>
      </c>
      <c r="G279" s="1">
        <f t="shared" si="21"/>
        <v>0</v>
      </c>
      <c r="H279" s="1">
        <v>0.74601699999999993</v>
      </c>
      <c r="I279" s="1">
        <v>3.95</v>
      </c>
      <c r="J279" s="1">
        <f t="shared" si="22"/>
        <v>0</v>
      </c>
      <c r="K279" s="1">
        <v>0.74601699999999993</v>
      </c>
      <c r="L279" s="1">
        <v>4.17</v>
      </c>
      <c r="M279" s="1">
        <f t="shared" si="23"/>
        <v>0</v>
      </c>
      <c r="N279" s="1">
        <v>0.79111300000000007</v>
      </c>
      <c r="O279" s="1">
        <v>3.97</v>
      </c>
      <c r="P279" s="1">
        <f t="shared" si="24"/>
        <v>0</v>
      </c>
      <c r="S279" s="3"/>
    </row>
    <row r="280" spans="1:19" x14ac:dyDescent="0.35">
      <c r="A280" s="4">
        <v>44563</v>
      </c>
      <c r="B280" s="1">
        <v>0.89842500000000003</v>
      </c>
      <c r="C280" s="5">
        <v>4.1399999999999997</v>
      </c>
      <c r="D280" s="1">
        <f t="shared" si="20"/>
        <v>0</v>
      </c>
      <c r="E280" s="1">
        <v>0.82870999999999995</v>
      </c>
      <c r="F280" s="1">
        <v>3.6</v>
      </c>
      <c r="G280" s="1">
        <f t="shared" si="21"/>
        <v>0</v>
      </c>
      <c r="H280" s="1">
        <v>0.72122699999999995</v>
      </c>
      <c r="I280" s="1">
        <v>3.88</v>
      </c>
      <c r="J280" s="1">
        <f t="shared" si="22"/>
        <v>0</v>
      </c>
      <c r="K280" s="1">
        <v>0.3</v>
      </c>
      <c r="L280" s="1">
        <v>3.96</v>
      </c>
      <c r="M280" s="1">
        <f t="shared" si="23"/>
        <v>1</v>
      </c>
      <c r="N280" s="1">
        <v>0.78412300000000001</v>
      </c>
      <c r="O280" s="1">
        <v>3.95</v>
      </c>
      <c r="P280" s="1">
        <f t="shared" si="24"/>
        <v>0</v>
      </c>
      <c r="S280" s="3"/>
    </row>
    <row r="281" spans="1:19" x14ac:dyDescent="0.35">
      <c r="A281" s="4">
        <v>44564</v>
      </c>
      <c r="B281" s="1">
        <v>0.8839490000000001</v>
      </c>
      <c r="C281" s="5">
        <v>4.1500000000000004</v>
      </c>
      <c r="D281" s="1">
        <f t="shared" si="20"/>
        <v>0</v>
      </c>
      <c r="E281" s="1">
        <v>0.83254700000000004</v>
      </c>
      <c r="F281" s="1">
        <v>3.83</v>
      </c>
      <c r="G281" s="1">
        <f t="shared" si="21"/>
        <v>0</v>
      </c>
      <c r="H281" s="1">
        <v>0.71762900000000007</v>
      </c>
      <c r="I281" s="1">
        <v>3.84</v>
      </c>
      <c r="J281" s="1">
        <f t="shared" si="22"/>
        <v>0</v>
      </c>
      <c r="K281" s="1">
        <v>0.4</v>
      </c>
      <c r="L281" s="1">
        <v>3.83</v>
      </c>
      <c r="M281" s="1">
        <f t="shared" si="23"/>
        <v>1</v>
      </c>
      <c r="N281" s="1">
        <v>0.77758300000000002</v>
      </c>
      <c r="O281" s="1">
        <v>3.95</v>
      </c>
      <c r="P281" s="1">
        <f t="shared" si="24"/>
        <v>0</v>
      </c>
      <c r="S281" s="3"/>
    </row>
    <row r="282" spans="1:19" x14ac:dyDescent="0.35">
      <c r="A282" s="4">
        <v>44565</v>
      </c>
      <c r="B282" s="1">
        <v>0.875162</v>
      </c>
      <c r="C282" s="5">
        <v>4.22</v>
      </c>
      <c r="D282" s="1">
        <f t="shared" si="20"/>
        <v>0</v>
      </c>
      <c r="E282" s="1">
        <v>0.8302750000000001</v>
      </c>
      <c r="F282" s="1">
        <v>4.05</v>
      </c>
      <c r="G282" s="1">
        <f t="shared" si="21"/>
        <v>0</v>
      </c>
      <c r="H282" s="1">
        <v>0.70154399999999995</v>
      </c>
      <c r="I282" s="1">
        <v>3.85</v>
      </c>
      <c r="J282" s="1">
        <f t="shared" si="22"/>
        <v>0</v>
      </c>
      <c r="K282" s="1">
        <v>0.1</v>
      </c>
      <c r="L282" s="1">
        <v>3.77</v>
      </c>
      <c r="M282" s="1">
        <f t="shared" si="23"/>
        <v>1</v>
      </c>
      <c r="N282" s="1">
        <v>0.77156899999999995</v>
      </c>
      <c r="O282" s="1">
        <v>3.91</v>
      </c>
      <c r="P282" s="1">
        <f t="shared" si="24"/>
        <v>0</v>
      </c>
      <c r="S282" s="3"/>
    </row>
    <row r="283" spans="1:19" x14ac:dyDescent="0.35">
      <c r="A283" s="4">
        <v>44566</v>
      </c>
      <c r="B283" s="1">
        <v>0.87655500000000008</v>
      </c>
      <c r="C283" s="5">
        <v>4.3899999999999997</v>
      </c>
      <c r="D283" s="1">
        <f t="shared" si="20"/>
        <v>0</v>
      </c>
      <c r="E283" s="1">
        <v>0.83160000000000001</v>
      </c>
      <c r="F283" s="1">
        <v>4.29</v>
      </c>
      <c r="G283" s="1">
        <f t="shared" si="21"/>
        <v>0</v>
      </c>
      <c r="H283" s="1">
        <v>0.4</v>
      </c>
      <c r="I283" s="1">
        <v>3.67</v>
      </c>
      <c r="J283" s="1">
        <f t="shared" si="22"/>
        <v>1</v>
      </c>
      <c r="K283" s="1">
        <v>0.67828200000000005</v>
      </c>
      <c r="L283" s="1">
        <v>3.37</v>
      </c>
      <c r="M283" s="1">
        <f t="shared" si="23"/>
        <v>0</v>
      </c>
      <c r="N283" s="1">
        <v>0.77339600000000008</v>
      </c>
      <c r="O283" s="1">
        <v>3.69</v>
      </c>
      <c r="P283" s="1">
        <f t="shared" si="24"/>
        <v>0</v>
      </c>
      <c r="S283" s="3"/>
    </row>
    <row r="284" spans="1:19" x14ac:dyDescent="0.35">
      <c r="A284" s="4">
        <v>44567</v>
      </c>
      <c r="B284" s="1">
        <v>1.1000000000000001</v>
      </c>
      <c r="C284" s="5">
        <v>5</v>
      </c>
      <c r="D284" s="1">
        <f t="shared" si="20"/>
        <v>1</v>
      </c>
      <c r="E284" s="1">
        <v>0.83292599999999994</v>
      </c>
      <c r="F284" s="1">
        <v>4.43</v>
      </c>
      <c r="G284" s="1">
        <f t="shared" si="21"/>
        <v>0</v>
      </c>
      <c r="H284" s="1">
        <v>0.2</v>
      </c>
      <c r="I284" s="1">
        <v>3.67</v>
      </c>
      <c r="J284" s="1">
        <f t="shared" si="22"/>
        <v>1</v>
      </c>
      <c r="K284" s="1">
        <v>0.65861500000000006</v>
      </c>
      <c r="L284" s="1">
        <v>3.35</v>
      </c>
      <c r="M284" s="1">
        <f t="shared" si="23"/>
        <v>0</v>
      </c>
      <c r="N284" s="1">
        <v>0.77798500000000004</v>
      </c>
      <c r="O284" s="1">
        <v>3.52</v>
      </c>
      <c r="P284" s="1">
        <f t="shared" si="24"/>
        <v>0</v>
      </c>
      <c r="S284" s="3"/>
    </row>
    <row r="285" spans="1:19" x14ac:dyDescent="0.35">
      <c r="A285" s="4">
        <v>44568</v>
      </c>
      <c r="B285" s="1">
        <v>1.2</v>
      </c>
      <c r="C285" s="5">
        <v>6</v>
      </c>
      <c r="D285" s="1">
        <f t="shared" si="20"/>
        <v>1</v>
      </c>
      <c r="E285" s="1">
        <v>0.83976600000000001</v>
      </c>
      <c r="F285" s="1">
        <v>4.38</v>
      </c>
      <c r="G285" s="1">
        <f t="shared" si="21"/>
        <v>0</v>
      </c>
      <c r="H285" s="1">
        <v>0.1</v>
      </c>
      <c r="I285" s="1">
        <v>3.61</v>
      </c>
      <c r="J285" s="1">
        <f t="shared" si="22"/>
        <v>1</v>
      </c>
      <c r="K285" s="1">
        <v>0.65866100000000005</v>
      </c>
      <c r="L285" s="1">
        <v>3.43</v>
      </c>
      <c r="M285" s="1">
        <f t="shared" si="23"/>
        <v>0</v>
      </c>
      <c r="N285" s="1">
        <v>0.78562700000000008</v>
      </c>
      <c r="O285" s="1">
        <v>3.49</v>
      </c>
      <c r="P285" s="1">
        <f t="shared" si="24"/>
        <v>0</v>
      </c>
      <c r="S285" s="3"/>
    </row>
    <row r="286" spans="1:19" x14ac:dyDescent="0.35">
      <c r="A286" s="4">
        <v>44569</v>
      </c>
      <c r="B286" s="1">
        <v>1.1000000000000001</v>
      </c>
      <c r="C286" s="5">
        <v>5</v>
      </c>
      <c r="D286" s="1">
        <f t="shared" si="20"/>
        <v>1</v>
      </c>
      <c r="E286" s="1">
        <v>0.83799299999999999</v>
      </c>
      <c r="F286" s="1">
        <v>4.2</v>
      </c>
      <c r="G286" s="1">
        <f t="shared" si="21"/>
        <v>0</v>
      </c>
      <c r="H286" s="1">
        <v>0.4</v>
      </c>
      <c r="I286" s="1">
        <v>5</v>
      </c>
      <c r="J286" s="1">
        <f t="shared" si="22"/>
        <v>1</v>
      </c>
      <c r="K286" s="1">
        <v>0.4</v>
      </c>
      <c r="L286" s="1">
        <v>5</v>
      </c>
      <c r="M286" s="1">
        <f t="shared" si="23"/>
        <v>1</v>
      </c>
      <c r="N286" s="1">
        <v>0.78763300000000003</v>
      </c>
      <c r="O286" s="1">
        <v>3.36</v>
      </c>
      <c r="P286" s="1">
        <f t="shared" si="24"/>
        <v>0</v>
      </c>
      <c r="S286" s="3"/>
    </row>
    <row r="287" spans="1:19" x14ac:dyDescent="0.35">
      <c r="A287" s="4">
        <v>44570</v>
      </c>
      <c r="B287" s="1">
        <v>0.86491799999999996</v>
      </c>
      <c r="C287" s="5">
        <v>4.4400000000000004</v>
      </c>
      <c r="D287" s="1">
        <f t="shared" si="20"/>
        <v>0</v>
      </c>
      <c r="E287" s="1">
        <v>0.839036</v>
      </c>
      <c r="F287" s="1">
        <v>3.95</v>
      </c>
      <c r="G287" s="1">
        <f t="shared" si="21"/>
        <v>0</v>
      </c>
      <c r="H287" s="1">
        <v>0.64395999999999998</v>
      </c>
      <c r="I287" s="1">
        <v>3.67</v>
      </c>
      <c r="J287" s="1">
        <f t="shared" si="22"/>
        <v>0</v>
      </c>
      <c r="K287" s="1">
        <v>0.3</v>
      </c>
      <c r="L287" s="1">
        <v>6</v>
      </c>
      <c r="M287" s="1">
        <f t="shared" si="23"/>
        <v>1</v>
      </c>
      <c r="N287" s="1">
        <v>0.78787099999999999</v>
      </c>
      <c r="O287" s="1">
        <v>3.37</v>
      </c>
      <c r="P287" s="1">
        <f t="shared" si="24"/>
        <v>0</v>
      </c>
      <c r="S287" s="3"/>
    </row>
    <row r="288" spans="1:19" x14ac:dyDescent="0.35">
      <c r="A288" s="4">
        <v>44571</v>
      </c>
      <c r="B288" s="1">
        <v>0.86064400000000008</v>
      </c>
      <c r="C288" s="5">
        <v>4.42</v>
      </c>
      <c r="D288" s="1">
        <f t="shared" si="20"/>
        <v>0</v>
      </c>
      <c r="E288" s="1">
        <v>0.83837500000000009</v>
      </c>
      <c r="F288" s="1">
        <v>6</v>
      </c>
      <c r="G288" s="1">
        <f t="shared" si="21"/>
        <v>1</v>
      </c>
      <c r="H288" s="1">
        <v>0.63813299999999995</v>
      </c>
      <c r="I288" s="1">
        <v>3.66</v>
      </c>
      <c r="J288" s="1">
        <f t="shared" si="22"/>
        <v>0</v>
      </c>
      <c r="K288" s="1">
        <v>0.2</v>
      </c>
      <c r="L288" s="1">
        <v>6</v>
      </c>
      <c r="M288" s="1">
        <f t="shared" si="23"/>
        <v>1</v>
      </c>
      <c r="N288" s="1">
        <v>0.7957550000000001</v>
      </c>
      <c r="O288" s="1">
        <v>3.36</v>
      </c>
      <c r="P288" s="1">
        <f t="shared" si="24"/>
        <v>0</v>
      </c>
      <c r="S288" s="3"/>
    </row>
    <row r="289" spans="1:19" x14ac:dyDescent="0.35">
      <c r="A289" s="4">
        <v>44572</v>
      </c>
      <c r="B289" s="1">
        <v>0.86370099999999994</v>
      </c>
      <c r="C289" s="5">
        <v>4.43</v>
      </c>
      <c r="D289" s="1">
        <f t="shared" si="20"/>
        <v>0</v>
      </c>
      <c r="E289" s="1">
        <v>0.83839600000000003</v>
      </c>
      <c r="F289" s="1">
        <v>6</v>
      </c>
      <c r="G289" s="1">
        <f t="shared" si="21"/>
        <v>1</v>
      </c>
      <c r="H289" s="1">
        <v>0.63699899999999998</v>
      </c>
      <c r="I289" s="1">
        <v>3.83</v>
      </c>
      <c r="J289" s="1">
        <f t="shared" si="22"/>
        <v>0</v>
      </c>
      <c r="K289" s="1">
        <v>0.4</v>
      </c>
      <c r="L289" s="1">
        <v>5</v>
      </c>
      <c r="M289" s="1">
        <f t="shared" si="23"/>
        <v>1</v>
      </c>
      <c r="N289" s="1">
        <v>0.4</v>
      </c>
      <c r="O289" s="1">
        <v>3.2800000000000002</v>
      </c>
      <c r="P289" s="1">
        <f t="shared" si="24"/>
        <v>1</v>
      </c>
      <c r="S289" s="3"/>
    </row>
    <row r="290" spans="1:19" x14ac:dyDescent="0.35">
      <c r="A290" s="4">
        <v>44573</v>
      </c>
      <c r="B290" s="1">
        <v>0.87534899999999993</v>
      </c>
      <c r="C290" s="5">
        <v>4.38</v>
      </c>
      <c r="D290" s="1">
        <f t="shared" si="20"/>
        <v>0</v>
      </c>
      <c r="E290" s="1">
        <v>0.84107600000000005</v>
      </c>
      <c r="F290" s="1">
        <v>5</v>
      </c>
      <c r="G290" s="1">
        <f t="shared" si="21"/>
        <v>1</v>
      </c>
      <c r="H290" s="1">
        <v>0.64736099999999996</v>
      </c>
      <c r="I290" s="1">
        <v>3.72</v>
      </c>
      <c r="J290" s="1">
        <f t="shared" si="22"/>
        <v>0</v>
      </c>
      <c r="K290" s="1">
        <v>0.64736099999999996</v>
      </c>
      <c r="L290" s="1">
        <v>3.5</v>
      </c>
      <c r="M290" s="1">
        <f t="shared" si="23"/>
        <v>0</v>
      </c>
      <c r="N290" s="1">
        <v>0.35</v>
      </c>
      <c r="O290" s="1">
        <v>3.21</v>
      </c>
      <c r="P290" s="1">
        <f t="shared" si="24"/>
        <v>1</v>
      </c>
      <c r="S290" s="3"/>
    </row>
    <row r="291" spans="1:19" x14ac:dyDescent="0.35">
      <c r="A291" s="4">
        <v>44574</v>
      </c>
      <c r="B291" s="1">
        <v>0.88004300000000002</v>
      </c>
      <c r="C291" s="5">
        <v>4.29</v>
      </c>
      <c r="D291" s="1">
        <f t="shared" si="20"/>
        <v>0</v>
      </c>
      <c r="E291" s="1">
        <v>0.84467500000000006</v>
      </c>
      <c r="F291" s="1">
        <v>3.37</v>
      </c>
      <c r="G291" s="1">
        <f t="shared" si="21"/>
        <v>0</v>
      </c>
      <c r="H291" s="1">
        <v>0.65566199999999997</v>
      </c>
      <c r="I291" s="1">
        <v>3.49</v>
      </c>
      <c r="J291" s="1">
        <f t="shared" si="22"/>
        <v>0</v>
      </c>
      <c r="K291" s="1">
        <v>0.65566199999999997</v>
      </c>
      <c r="L291" s="1">
        <v>3.43</v>
      </c>
      <c r="M291" s="1">
        <f t="shared" si="23"/>
        <v>0</v>
      </c>
      <c r="N291" s="1">
        <v>0.3</v>
      </c>
      <c r="O291" s="1">
        <v>3.17</v>
      </c>
      <c r="P291" s="1">
        <f t="shared" si="24"/>
        <v>1</v>
      </c>
      <c r="S291" s="3"/>
    </row>
    <row r="292" spans="1:19" x14ac:dyDescent="0.35">
      <c r="A292" s="4">
        <v>44575</v>
      </c>
      <c r="B292" s="1">
        <v>1.3</v>
      </c>
      <c r="C292" s="5">
        <v>6</v>
      </c>
      <c r="D292" s="1">
        <f t="shared" si="20"/>
        <v>1</v>
      </c>
      <c r="E292" s="1">
        <v>0.84602900000000003</v>
      </c>
      <c r="F292" s="1">
        <v>3.44</v>
      </c>
      <c r="G292" s="1">
        <f t="shared" si="21"/>
        <v>0</v>
      </c>
      <c r="H292" s="1">
        <v>0.662323</v>
      </c>
      <c r="I292" s="1">
        <v>3.29</v>
      </c>
      <c r="J292" s="1">
        <f t="shared" si="22"/>
        <v>0</v>
      </c>
      <c r="K292" s="1">
        <v>0.662323</v>
      </c>
      <c r="L292" s="1">
        <v>3.37</v>
      </c>
      <c r="M292" s="1">
        <f t="shared" si="23"/>
        <v>0</v>
      </c>
      <c r="N292" s="1">
        <v>0.4</v>
      </c>
      <c r="O292" s="1">
        <v>3.12</v>
      </c>
      <c r="P292" s="1">
        <f t="shared" si="24"/>
        <v>1</v>
      </c>
      <c r="S292" s="3"/>
    </row>
    <row r="293" spans="1:19" x14ac:dyDescent="0.35">
      <c r="A293" s="4">
        <v>44576</v>
      </c>
      <c r="B293" s="1">
        <v>1.4</v>
      </c>
      <c r="C293" s="5">
        <v>7</v>
      </c>
      <c r="D293" s="1">
        <f t="shared" si="20"/>
        <v>1</v>
      </c>
      <c r="E293" s="1">
        <v>0.4</v>
      </c>
      <c r="F293" s="1">
        <v>3.4</v>
      </c>
      <c r="G293" s="1">
        <f t="shared" si="21"/>
        <v>1</v>
      </c>
      <c r="H293" s="1">
        <v>0.66453700000000004</v>
      </c>
      <c r="I293" s="1">
        <v>3.12</v>
      </c>
      <c r="J293" s="1">
        <f t="shared" si="22"/>
        <v>0</v>
      </c>
      <c r="K293" s="1">
        <v>0.66453700000000004</v>
      </c>
      <c r="L293" s="1">
        <v>3.29</v>
      </c>
      <c r="M293" s="1">
        <f t="shared" si="23"/>
        <v>0</v>
      </c>
      <c r="N293" s="1">
        <v>0.78677700000000006</v>
      </c>
      <c r="O293" s="1">
        <v>3.18</v>
      </c>
      <c r="P293" s="1">
        <f t="shared" si="24"/>
        <v>0</v>
      </c>
      <c r="S293" s="3"/>
    </row>
    <row r="294" spans="1:19" x14ac:dyDescent="0.35">
      <c r="A294" s="4">
        <v>44577</v>
      </c>
      <c r="B294" s="1">
        <v>1.1000000000000001</v>
      </c>
      <c r="C294" s="5">
        <v>6</v>
      </c>
      <c r="D294" s="1">
        <f t="shared" si="20"/>
        <v>1</v>
      </c>
      <c r="E294" s="1">
        <v>0.3</v>
      </c>
      <c r="F294" s="1">
        <v>3.23</v>
      </c>
      <c r="G294" s="1">
        <f t="shared" si="21"/>
        <v>1</v>
      </c>
      <c r="H294" s="1">
        <v>0.672045</v>
      </c>
      <c r="I294" s="1">
        <v>2.8000000000000003</v>
      </c>
      <c r="J294" s="1">
        <f t="shared" si="22"/>
        <v>0</v>
      </c>
      <c r="K294" s="1">
        <v>0.672045</v>
      </c>
      <c r="L294" s="1">
        <v>3.5</v>
      </c>
      <c r="M294" s="1">
        <f t="shared" si="23"/>
        <v>0</v>
      </c>
      <c r="N294" s="1">
        <v>0.7930020000000001</v>
      </c>
      <c r="O294" s="1">
        <v>3.12</v>
      </c>
      <c r="P294" s="1">
        <f t="shared" si="24"/>
        <v>0</v>
      </c>
      <c r="S294" s="3"/>
    </row>
    <row r="295" spans="1:19" x14ac:dyDescent="0.35">
      <c r="A295" s="4">
        <v>44578</v>
      </c>
      <c r="B295" s="1">
        <v>0.86863699999999999</v>
      </c>
      <c r="C295" s="5">
        <v>4.3500000000000005</v>
      </c>
      <c r="D295" s="1">
        <f t="shared" si="20"/>
        <v>0</v>
      </c>
      <c r="E295" s="1">
        <v>0.3</v>
      </c>
      <c r="F295" s="1">
        <v>3.06</v>
      </c>
      <c r="G295" s="1">
        <f t="shared" si="21"/>
        <v>1</v>
      </c>
      <c r="H295" s="1">
        <v>0.67191800000000002</v>
      </c>
      <c r="I295" s="1">
        <v>2.9</v>
      </c>
      <c r="J295" s="1">
        <f t="shared" si="22"/>
        <v>0</v>
      </c>
      <c r="K295" s="1">
        <v>0.67191800000000002</v>
      </c>
      <c r="L295" s="1">
        <v>3.61</v>
      </c>
      <c r="M295" s="1">
        <f t="shared" si="23"/>
        <v>0</v>
      </c>
      <c r="N295" s="1">
        <v>0.79535500000000003</v>
      </c>
      <c r="O295" s="1">
        <v>3.25</v>
      </c>
      <c r="P295" s="1">
        <f t="shared" si="24"/>
        <v>0</v>
      </c>
      <c r="S295" s="3"/>
    </row>
    <row r="296" spans="1:19" x14ac:dyDescent="0.35">
      <c r="A296" s="4">
        <v>44579</v>
      </c>
      <c r="B296" s="1">
        <v>0.87577899999999997</v>
      </c>
      <c r="C296" s="5">
        <v>4.3100000000000005</v>
      </c>
      <c r="D296" s="1">
        <f t="shared" si="20"/>
        <v>0</v>
      </c>
      <c r="E296" s="1">
        <v>0.4</v>
      </c>
      <c r="F296" s="1">
        <v>3.0100000000000002</v>
      </c>
      <c r="G296" s="1">
        <f t="shared" si="21"/>
        <v>1</v>
      </c>
      <c r="H296" s="1">
        <v>0.68041600000000002</v>
      </c>
      <c r="I296" s="1">
        <v>2.93</v>
      </c>
      <c r="J296" s="1">
        <f t="shared" si="22"/>
        <v>0</v>
      </c>
      <c r="K296" s="1">
        <v>0.68041600000000002</v>
      </c>
      <c r="L296" s="1">
        <v>3.77</v>
      </c>
      <c r="M296" s="1">
        <f t="shared" si="23"/>
        <v>0</v>
      </c>
      <c r="N296" s="1">
        <v>0.797902</v>
      </c>
      <c r="O296" s="1">
        <v>3.69</v>
      </c>
      <c r="P296" s="1">
        <f t="shared" si="24"/>
        <v>0</v>
      </c>
      <c r="S296" s="3"/>
    </row>
    <row r="297" spans="1:19" x14ac:dyDescent="0.35">
      <c r="A297" s="4">
        <v>44580</v>
      </c>
      <c r="B297" s="1">
        <v>0.87381600000000004</v>
      </c>
      <c r="C297" s="5">
        <v>4.26</v>
      </c>
      <c r="D297" s="1">
        <f t="shared" si="20"/>
        <v>0</v>
      </c>
      <c r="E297" s="1">
        <v>0.84306999999999999</v>
      </c>
      <c r="F297" s="1">
        <v>3.23</v>
      </c>
      <c r="G297" s="1">
        <f t="shared" si="21"/>
        <v>0</v>
      </c>
      <c r="H297" s="1">
        <v>0.68121700000000007</v>
      </c>
      <c r="I297" s="1">
        <v>3.19</v>
      </c>
      <c r="J297" s="1">
        <f t="shared" si="22"/>
        <v>0</v>
      </c>
      <c r="K297" s="1">
        <v>0.68121700000000007</v>
      </c>
      <c r="L297" s="1">
        <v>3.87</v>
      </c>
      <c r="M297" s="1">
        <f t="shared" si="23"/>
        <v>0</v>
      </c>
      <c r="N297" s="1">
        <v>0.79803200000000007</v>
      </c>
      <c r="O297" s="1">
        <v>3.68</v>
      </c>
      <c r="P297" s="1">
        <f t="shared" si="24"/>
        <v>0</v>
      </c>
      <c r="S297" s="3"/>
    </row>
    <row r="298" spans="1:19" x14ac:dyDescent="0.35">
      <c r="A298" s="4">
        <v>44581</v>
      </c>
      <c r="B298" s="1">
        <v>0.86739500000000014</v>
      </c>
      <c r="C298" s="5">
        <v>4.2700000000000005</v>
      </c>
      <c r="D298" s="1">
        <f t="shared" si="20"/>
        <v>0</v>
      </c>
      <c r="E298" s="1">
        <v>0.83377400000000002</v>
      </c>
      <c r="F298" s="1">
        <v>3.41</v>
      </c>
      <c r="G298" s="1">
        <f t="shared" si="21"/>
        <v>0</v>
      </c>
      <c r="H298" s="1">
        <v>0.690469</v>
      </c>
      <c r="I298" s="1">
        <v>3.23</v>
      </c>
      <c r="J298" s="1">
        <f t="shared" si="22"/>
        <v>0</v>
      </c>
      <c r="K298" s="1">
        <v>0.690469</v>
      </c>
      <c r="L298" s="1">
        <v>4.12</v>
      </c>
      <c r="M298" s="1">
        <f t="shared" si="23"/>
        <v>0</v>
      </c>
      <c r="N298" s="1">
        <v>0.80322700000000002</v>
      </c>
      <c r="O298" s="1">
        <v>3.66</v>
      </c>
      <c r="P298" s="1">
        <f t="shared" si="24"/>
        <v>0</v>
      </c>
      <c r="S298" s="3"/>
    </row>
    <row r="299" spans="1:19" x14ac:dyDescent="0.35">
      <c r="A299" s="4">
        <v>44582</v>
      </c>
      <c r="B299" s="1">
        <v>0.86791399999999996</v>
      </c>
      <c r="C299" s="5">
        <v>4.34</v>
      </c>
      <c r="D299" s="1">
        <f t="shared" si="20"/>
        <v>0</v>
      </c>
      <c r="E299" s="1">
        <v>0.83352199999999999</v>
      </c>
      <c r="F299" s="1">
        <v>3.52</v>
      </c>
      <c r="G299" s="1">
        <f t="shared" si="21"/>
        <v>0</v>
      </c>
      <c r="H299" s="1">
        <v>0.69745099999999993</v>
      </c>
      <c r="I299" s="1">
        <v>3.2800000000000002</v>
      </c>
      <c r="J299" s="1">
        <f t="shared" si="22"/>
        <v>0</v>
      </c>
      <c r="K299" s="1">
        <v>0.69745099999999993</v>
      </c>
      <c r="L299" s="1">
        <v>4.13</v>
      </c>
      <c r="M299" s="1">
        <f t="shared" si="23"/>
        <v>0</v>
      </c>
      <c r="N299" s="1">
        <v>0.79790099999999997</v>
      </c>
      <c r="O299" s="1">
        <v>3.65</v>
      </c>
      <c r="P299" s="1">
        <f t="shared" si="24"/>
        <v>0</v>
      </c>
      <c r="S299" s="3"/>
    </row>
    <row r="300" spans="1:19" x14ac:dyDescent="0.35">
      <c r="A300" s="4">
        <v>44583</v>
      </c>
      <c r="B300" s="1">
        <v>0.86466399999999999</v>
      </c>
      <c r="C300" s="5">
        <v>4.42</v>
      </c>
      <c r="D300" s="1">
        <f t="shared" si="20"/>
        <v>0</v>
      </c>
      <c r="E300" s="1">
        <v>0.82208300000000001</v>
      </c>
      <c r="F300" s="1">
        <v>3.65</v>
      </c>
      <c r="G300" s="1">
        <f t="shared" si="21"/>
        <v>0</v>
      </c>
      <c r="H300" s="1">
        <v>0.70839699999999994</v>
      </c>
      <c r="I300" s="1">
        <v>3.4</v>
      </c>
      <c r="J300" s="1">
        <f t="shared" si="22"/>
        <v>0</v>
      </c>
      <c r="K300" s="1">
        <v>1.1000000000000001</v>
      </c>
      <c r="L300" s="1">
        <v>5</v>
      </c>
      <c r="M300" s="1">
        <f t="shared" si="23"/>
        <v>1</v>
      </c>
      <c r="N300" s="1">
        <v>0.79644599999999999</v>
      </c>
      <c r="O300" s="1">
        <v>3.71</v>
      </c>
      <c r="P300" s="1">
        <f t="shared" si="24"/>
        <v>0</v>
      </c>
    </row>
    <row r="301" spans="1:19" x14ac:dyDescent="0.35">
      <c r="A301" s="4">
        <v>44584</v>
      </c>
      <c r="B301" s="1">
        <v>0.86638999999999999</v>
      </c>
      <c r="C301" s="5">
        <v>4.3</v>
      </c>
      <c r="D301" s="1">
        <f t="shared" si="20"/>
        <v>0</v>
      </c>
      <c r="E301" s="1">
        <v>0.82718800000000003</v>
      </c>
      <c r="F301" s="1">
        <v>3.79</v>
      </c>
      <c r="G301" s="1">
        <f t="shared" si="21"/>
        <v>0</v>
      </c>
      <c r="H301" s="1">
        <v>0.70885200000000004</v>
      </c>
      <c r="I301" s="1">
        <v>3.52</v>
      </c>
      <c r="J301" s="1">
        <f t="shared" si="22"/>
        <v>0</v>
      </c>
      <c r="K301" s="1">
        <v>1.1000000000000001</v>
      </c>
      <c r="L301" s="1">
        <v>6</v>
      </c>
      <c r="M301" s="1">
        <f t="shared" si="23"/>
        <v>1</v>
      </c>
      <c r="N301" s="1">
        <v>0.79992200000000002</v>
      </c>
      <c r="O301" s="1">
        <v>3.74</v>
      </c>
      <c r="P301" s="1">
        <f t="shared" si="24"/>
        <v>0</v>
      </c>
    </row>
    <row r="302" spans="1:19" s="3" customFormat="1" x14ac:dyDescent="0.35">
      <c r="A302" s="4">
        <v>44585</v>
      </c>
      <c r="B302" s="1">
        <v>1.1000000000000001</v>
      </c>
      <c r="C302" s="5">
        <v>4.3</v>
      </c>
      <c r="D302" s="1">
        <f t="shared" si="20"/>
        <v>1</v>
      </c>
      <c r="E302" s="1">
        <v>0.82718800000000003</v>
      </c>
      <c r="F302" s="1">
        <v>3.79</v>
      </c>
      <c r="G302" s="1">
        <f t="shared" si="21"/>
        <v>0</v>
      </c>
      <c r="H302" s="1">
        <v>0.70885200000000004</v>
      </c>
      <c r="I302" s="1">
        <v>3.52</v>
      </c>
      <c r="J302" s="1">
        <f t="shared" si="22"/>
        <v>0</v>
      </c>
      <c r="K302" s="1">
        <v>1.1000000000000001</v>
      </c>
      <c r="L302" s="1">
        <v>6</v>
      </c>
      <c r="M302" s="1">
        <f t="shared" si="23"/>
        <v>1</v>
      </c>
      <c r="N302" s="1">
        <v>0.79992200000000002</v>
      </c>
      <c r="O302" s="1">
        <v>6</v>
      </c>
      <c r="P302" s="1">
        <f t="shared" si="24"/>
        <v>1</v>
      </c>
    </row>
    <row r="303" spans="1:19" s="3" customFormat="1" x14ac:dyDescent="0.35">
      <c r="A303" s="4">
        <v>44586</v>
      </c>
      <c r="B303" s="1">
        <v>1.1000000000000001</v>
      </c>
      <c r="C303" s="5">
        <v>4.3</v>
      </c>
      <c r="D303" s="1">
        <f t="shared" si="20"/>
        <v>1</v>
      </c>
      <c r="E303" s="1">
        <v>0.82718800000000003</v>
      </c>
      <c r="F303" s="1">
        <v>3.79</v>
      </c>
      <c r="G303" s="1">
        <f t="shared" si="21"/>
        <v>0</v>
      </c>
      <c r="H303" s="1">
        <v>0.70885200000000004</v>
      </c>
      <c r="I303" s="1">
        <v>3.52</v>
      </c>
      <c r="J303" s="1">
        <f t="shared" si="22"/>
        <v>0</v>
      </c>
      <c r="K303" s="1">
        <v>1.1000000000000001</v>
      </c>
      <c r="L303" s="1">
        <v>5</v>
      </c>
      <c r="M303" s="1">
        <f t="shared" si="23"/>
        <v>1</v>
      </c>
      <c r="N303" s="1">
        <v>0.79992200000000002</v>
      </c>
      <c r="O303" s="1">
        <v>6.5</v>
      </c>
      <c r="P303" s="1">
        <f t="shared" si="24"/>
        <v>1</v>
      </c>
    </row>
    <row r="304" spans="1:19" x14ac:dyDescent="0.35">
      <c r="A304" s="4">
        <v>44587</v>
      </c>
      <c r="B304" s="1">
        <v>1.1000000000000001</v>
      </c>
      <c r="C304" s="5">
        <v>5</v>
      </c>
      <c r="D304" s="1">
        <f t="shared" si="20"/>
        <v>1</v>
      </c>
      <c r="E304" s="1">
        <v>1.3</v>
      </c>
      <c r="F304" s="1">
        <v>3.79</v>
      </c>
      <c r="G304" s="1">
        <f t="shared" si="21"/>
        <v>1</v>
      </c>
      <c r="H304" s="1">
        <v>0.70885200000000004</v>
      </c>
      <c r="I304" s="1">
        <v>3.52</v>
      </c>
      <c r="J304" s="1">
        <f t="shared" si="22"/>
        <v>0</v>
      </c>
      <c r="K304" s="1">
        <v>0.70885200000000004</v>
      </c>
      <c r="L304" s="1">
        <v>4.1399999999999997</v>
      </c>
      <c r="M304" s="1">
        <f t="shared" si="23"/>
        <v>0</v>
      </c>
      <c r="N304" s="1">
        <v>0.79992200000000002</v>
      </c>
      <c r="O304" s="1">
        <v>6.7</v>
      </c>
      <c r="P304" s="1">
        <f t="shared" si="24"/>
        <v>1</v>
      </c>
    </row>
    <row r="305" spans="1:16" x14ac:dyDescent="0.35">
      <c r="A305" s="4">
        <v>44588</v>
      </c>
      <c r="B305" s="1">
        <v>0.9</v>
      </c>
      <c r="C305" s="5">
        <v>5</v>
      </c>
      <c r="D305" s="1">
        <f t="shared" si="20"/>
        <v>1</v>
      </c>
      <c r="E305" s="1">
        <v>1.2</v>
      </c>
      <c r="F305" s="1">
        <v>3.79</v>
      </c>
      <c r="G305" s="1">
        <f t="shared" si="21"/>
        <v>1</v>
      </c>
      <c r="H305" s="1">
        <v>0.70885200000000004</v>
      </c>
      <c r="I305" s="1">
        <v>3.52</v>
      </c>
      <c r="J305" s="1">
        <f t="shared" si="22"/>
        <v>0</v>
      </c>
      <c r="K305" s="1">
        <v>0.70885200000000004</v>
      </c>
      <c r="L305" s="1">
        <v>4.1399999999999997</v>
      </c>
      <c r="M305" s="1">
        <f t="shared" si="23"/>
        <v>0</v>
      </c>
      <c r="N305" s="1">
        <v>0.79992200000000002</v>
      </c>
      <c r="O305" s="1">
        <v>5.4</v>
      </c>
      <c r="P305" s="1">
        <f t="shared" si="24"/>
        <v>1</v>
      </c>
    </row>
    <row r="306" spans="1:16" x14ac:dyDescent="0.35">
      <c r="A306" s="4">
        <v>44589</v>
      </c>
      <c r="B306" s="1">
        <v>0.9</v>
      </c>
      <c r="C306" s="5">
        <v>5</v>
      </c>
      <c r="D306" s="1">
        <f t="shared" si="20"/>
        <v>1</v>
      </c>
      <c r="E306" s="1">
        <v>1.1000000000000001</v>
      </c>
      <c r="F306" s="1">
        <v>5</v>
      </c>
      <c r="G306" s="1">
        <f t="shared" si="21"/>
        <v>1</v>
      </c>
      <c r="H306" s="1">
        <v>0.70885200000000004</v>
      </c>
      <c r="I306" s="1">
        <v>3.52</v>
      </c>
      <c r="J306" s="1">
        <f t="shared" si="22"/>
        <v>0</v>
      </c>
      <c r="K306" s="1">
        <v>0.70885200000000004</v>
      </c>
      <c r="L306" s="1">
        <v>4.1399999999999997</v>
      </c>
      <c r="M306" s="1">
        <f t="shared" si="23"/>
        <v>0</v>
      </c>
      <c r="N306" s="1">
        <v>0.79992200000000002</v>
      </c>
      <c r="O306" s="1">
        <v>3.74</v>
      </c>
      <c r="P306" s="1">
        <f t="shared" si="24"/>
        <v>0</v>
      </c>
    </row>
    <row r="307" spans="1:16" x14ac:dyDescent="0.35">
      <c r="A307" s="4">
        <v>44590</v>
      </c>
      <c r="B307" s="1">
        <v>0.6</v>
      </c>
      <c r="C307" s="5">
        <v>5</v>
      </c>
      <c r="D307" s="1">
        <f t="shared" si="20"/>
        <v>1</v>
      </c>
      <c r="E307" s="1">
        <v>1.1000000000000001</v>
      </c>
      <c r="F307" s="1">
        <v>3.79</v>
      </c>
      <c r="G307" s="1">
        <f t="shared" si="21"/>
        <v>1</v>
      </c>
      <c r="H307" s="1">
        <v>0.70885200000000004</v>
      </c>
      <c r="I307" s="1">
        <v>3.52</v>
      </c>
      <c r="J307" s="1">
        <f t="shared" si="22"/>
        <v>0</v>
      </c>
      <c r="K307" s="1">
        <v>0.70885200000000004</v>
      </c>
      <c r="L307" s="1">
        <v>4.1399999999999997</v>
      </c>
      <c r="M307" s="1">
        <f t="shared" si="23"/>
        <v>0</v>
      </c>
      <c r="N307" s="1">
        <v>0.79992200000000002</v>
      </c>
      <c r="O307" s="1">
        <v>3.74</v>
      </c>
      <c r="P307" s="1">
        <f t="shared" si="24"/>
        <v>0</v>
      </c>
    </row>
    <row r="308" spans="1:16" x14ac:dyDescent="0.35">
      <c r="A308" s="4">
        <v>44591</v>
      </c>
      <c r="B308" s="1">
        <v>0.09</v>
      </c>
      <c r="C308" s="5">
        <v>4.3</v>
      </c>
      <c r="D308" s="1">
        <f t="shared" si="20"/>
        <v>1</v>
      </c>
      <c r="E308" s="1">
        <v>0.82718800000000003</v>
      </c>
      <c r="F308" s="1">
        <v>3.79</v>
      </c>
      <c r="G308" s="1">
        <f t="shared" si="21"/>
        <v>0</v>
      </c>
      <c r="H308" s="1">
        <v>1.1000000000000001</v>
      </c>
      <c r="I308" s="1">
        <v>5</v>
      </c>
      <c r="J308" s="1">
        <f t="shared" si="22"/>
        <v>1</v>
      </c>
      <c r="K308" s="1">
        <v>0.70885200000000004</v>
      </c>
      <c r="L308" s="1">
        <v>4.1399999999999997</v>
      </c>
      <c r="M308" s="1">
        <f t="shared" si="23"/>
        <v>0</v>
      </c>
      <c r="N308" s="1">
        <v>0.79992200000000002</v>
      </c>
      <c r="O308" s="1">
        <v>3.74</v>
      </c>
      <c r="P308" s="1">
        <f t="shared" si="24"/>
        <v>0</v>
      </c>
    </row>
    <row r="309" spans="1:16" x14ac:dyDescent="0.35">
      <c r="A309" s="4">
        <v>44592</v>
      </c>
      <c r="B309" s="1">
        <v>0.09</v>
      </c>
      <c r="C309" s="5">
        <v>4.3</v>
      </c>
      <c r="D309" s="1">
        <f t="shared" si="20"/>
        <v>1</v>
      </c>
      <c r="E309" s="1">
        <v>0.82718800000000003</v>
      </c>
      <c r="F309" s="1">
        <v>3.79</v>
      </c>
      <c r="G309" s="1">
        <f t="shared" si="21"/>
        <v>0</v>
      </c>
      <c r="H309" s="1">
        <v>0.70885200000000004</v>
      </c>
      <c r="I309" s="1">
        <v>5</v>
      </c>
      <c r="J309" s="1">
        <f t="shared" si="22"/>
        <v>1</v>
      </c>
      <c r="K309" s="1">
        <v>0.70885200000000004</v>
      </c>
      <c r="L309" s="1">
        <v>6</v>
      </c>
      <c r="M309" s="1">
        <f t="shared" si="23"/>
        <v>1</v>
      </c>
      <c r="N309" s="1">
        <v>0.79992200000000002</v>
      </c>
      <c r="O309" s="1">
        <v>3.74</v>
      </c>
      <c r="P309" s="1">
        <f t="shared" si="24"/>
        <v>0</v>
      </c>
    </row>
    <row r="310" spans="1:16" x14ac:dyDescent="0.35">
      <c r="A310" s="4">
        <v>44593</v>
      </c>
      <c r="B310" s="1">
        <v>0.09</v>
      </c>
      <c r="C310" s="5">
        <v>4.3</v>
      </c>
      <c r="D310" s="1">
        <f t="shared" si="20"/>
        <v>1</v>
      </c>
      <c r="E310" s="1">
        <v>0.82718800000000003</v>
      </c>
      <c r="F310" s="1">
        <v>3.79</v>
      </c>
      <c r="G310" s="1">
        <f t="shared" si="21"/>
        <v>0</v>
      </c>
      <c r="H310" s="1">
        <v>0.70885200000000004</v>
      </c>
      <c r="I310" s="1">
        <v>5</v>
      </c>
      <c r="J310" s="1">
        <f t="shared" si="22"/>
        <v>1</v>
      </c>
      <c r="K310" s="1">
        <v>0.70885200000000004</v>
      </c>
      <c r="L310" s="1">
        <v>5</v>
      </c>
      <c r="M310" s="1">
        <f t="shared" si="23"/>
        <v>1</v>
      </c>
      <c r="N310" s="1">
        <v>0.79992200000000002</v>
      </c>
      <c r="O310" s="1">
        <v>3.74</v>
      </c>
      <c r="P310" s="1">
        <f t="shared" si="24"/>
        <v>0</v>
      </c>
    </row>
    <row r="311" spans="1:16" x14ac:dyDescent="0.35">
      <c r="A311" s="4">
        <v>44594</v>
      </c>
      <c r="B311" s="1">
        <v>0.09</v>
      </c>
      <c r="C311" s="5">
        <v>4.3</v>
      </c>
      <c r="D311" s="1">
        <f t="shared" si="20"/>
        <v>1</v>
      </c>
      <c r="E311" s="1">
        <v>0.82718800000000003</v>
      </c>
      <c r="F311" s="1">
        <v>3.79</v>
      </c>
      <c r="G311" s="1">
        <f t="shared" si="21"/>
        <v>0</v>
      </c>
      <c r="H311" s="1">
        <v>0.70885200000000004</v>
      </c>
      <c r="I311" s="1">
        <v>3.52</v>
      </c>
      <c r="J311" s="1">
        <f t="shared" si="22"/>
        <v>0</v>
      </c>
      <c r="K311" s="1">
        <v>1.1000000000000001</v>
      </c>
      <c r="L311" s="1">
        <v>4.1399999999999997</v>
      </c>
      <c r="M311" s="1">
        <f t="shared" si="23"/>
        <v>1</v>
      </c>
      <c r="N311" s="1">
        <v>0.79992200000000002</v>
      </c>
      <c r="O311" s="1">
        <v>3.74</v>
      </c>
      <c r="P311" s="1">
        <f t="shared" si="24"/>
        <v>0</v>
      </c>
    </row>
    <row r="312" spans="1:16" x14ac:dyDescent="0.35">
      <c r="A312" s="4">
        <v>44595</v>
      </c>
      <c r="B312" s="1">
        <v>0.09</v>
      </c>
      <c r="C312" s="5">
        <v>4.3</v>
      </c>
      <c r="D312" s="1">
        <f t="shared" si="20"/>
        <v>1</v>
      </c>
      <c r="E312" s="1">
        <v>0.82718800000000003</v>
      </c>
      <c r="F312" s="1">
        <v>3.79</v>
      </c>
      <c r="G312" s="1">
        <f t="shared" si="21"/>
        <v>0</v>
      </c>
      <c r="H312" s="1">
        <v>0.70885200000000004</v>
      </c>
      <c r="I312" s="1">
        <v>3.52</v>
      </c>
      <c r="J312" s="1">
        <f t="shared" si="22"/>
        <v>0</v>
      </c>
      <c r="K312" s="1">
        <v>0.70885200000000004</v>
      </c>
      <c r="L312" s="1">
        <v>4.1399999999999997</v>
      </c>
      <c r="M312" s="1">
        <f t="shared" si="23"/>
        <v>0</v>
      </c>
      <c r="N312" s="1">
        <v>1.1000000000000001</v>
      </c>
      <c r="O312" s="1">
        <v>6</v>
      </c>
      <c r="P312" s="1">
        <f t="shared" si="24"/>
        <v>1</v>
      </c>
    </row>
    <row r="313" spans="1:16" x14ac:dyDescent="0.35">
      <c r="A313" s="4">
        <v>44596</v>
      </c>
      <c r="B313" s="1">
        <v>0.6</v>
      </c>
      <c r="C313" s="5">
        <v>4.3</v>
      </c>
      <c r="D313" s="1">
        <f t="shared" si="20"/>
        <v>0</v>
      </c>
      <c r="E313" s="1">
        <v>0.82718800000000003</v>
      </c>
      <c r="F313" s="1">
        <v>7</v>
      </c>
      <c r="G313" s="1">
        <f t="shared" si="21"/>
        <v>1</v>
      </c>
      <c r="H313" s="1">
        <v>0.70885200000000004</v>
      </c>
      <c r="I313" s="1">
        <v>3.52</v>
      </c>
      <c r="J313" s="1">
        <f t="shared" si="22"/>
        <v>0</v>
      </c>
      <c r="K313" s="1">
        <v>0.70885200000000004</v>
      </c>
      <c r="L313" s="1">
        <v>4.1399999999999997</v>
      </c>
      <c r="M313" s="1">
        <f t="shared" si="23"/>
        <v>0</v>
      </c>
      <c r="N313" s="1">
        <v>1.1000000000000001</v>
      </c>
      <c r="O313" s="1">
        <v>5</v>
      </c>
      <c r="P313" s="1">
        <f t="shared" si="24"/>
        <v>1</v>
      </c>
    </row>
    <row r="314" spans="1:16" x14ac:dyDescent="0.35">
      <c r="A314" s="4">
        <v>44597</v>
      </c>
      <c r="B314" s="1">
        <v>0.3</v>
      </c>
      <c r="C314" s="5">
        <v>5.78</v>
      </c>
      <c r="D314" s="1">
        <f t="shared" si="20"/>
        <v>1</v>
      </c>
      <c r="E314" s="1">
        <v>0.82718800000000003</v>
      </c>
      <c r="F314" s="1">
        <v>6</v>
      </c>
      <c r="G314" s="1">
        <f t="shared" si="21"/>
        <v>1</v>
      </c>
      <c r="H314" s="1">
        <v>1.1000000000000001</v>
      </c>
      <c r="I314" s="1">
        <v>3.52</v>
      </c>
      <c r="J314" s="1">
        <f t="shared" si="22"/>
        <v>1</v>
      </c>
      <c r="K314" s="1">
        <v>0.70885200000000004</v>
      </c>
      <c r="L314" s="1">
        <v>4.1399999999999997</v>
      </c>
      <c r="M314" s="1">
        <f t="shared" si="23"/>
        <v>0</v>
      </c>
      <c r="N314" s="1">
        <v>1.1000000000000001</v>
      </c>
      <c r="O314" s="1">
        <v>4</v>
      </c>
      <c r="P314" s="1">
        <f t="shared" si="24"/>
        <v>1</v>
      </c>
    </row>
    <row r="315" spans="1:16" x14ac:dyDescent="0.35">
      <c r="A315" s="4">
        <v>44598</v>
      </c>
      <c r="B315" s="1">
        <v>0.3</v>
      </c>
      <c r="C315" s="5">
        <v>5.8</v>
      </c>
      <c r="D315" s="1">
        <f t="shared" si="20"/>
        <v>1</v>
      </c>
      <c r="E315" s="1">
        <v>0.82718800000000003</v>
      </c>
      <c r="F315" s="1">
        <v>6</v>
      </c>
      <c r="G315" s="1">
        <f t="shared" si="21"/>
        <v>1</v>
      </c>
      <c r="H315" s="1">
        <v>1.1000000000000001</v>
      </c>
      <c r="I315" s="1">
        <v>5</v>
      </c>
      <c r="J315" s="1">
        <f t="shared" si="22"/>
        <v>1</v>
      </c>
      <c r="K315" s="1">
        <v>0.70885200000000004</v>
      </c>
      <c r="L315" s="1">
        <v>4.1399999999999997</v>
      </c>
      <c r="M315" s="1">
        <f t="shared" si="23"/>
        <v>0</v>
      </c>
      <c r="N315" s="1">
        <v>0.79992200000000002</v>
      </c>
      <c r="O315" s="1">
        <v>3.74</v>
      </c>
      <c r="P315" s="1">
        <f t="shared" si="24"/>
        <v>0</v>
      </c>
    </row>
    <row r="316" spans="1:16" x14ac:dyDescent="0.35">
      <c r="A316" s="4">
        <v>44599</v>
      </c>
      <c r="B316" s="1">
        <v>0.4</v>
      </c>
      <c r="C316" s="5">
        <v>5</v>
      </c>
      <c r="D316" s="1">
        <f t="shared" si="20"/>
        <v>1</v>
      </c>
      <c r="E316" s="1">
        <v>0.82718800000000003</v>
      </c>
      <c r="F316" s="1">
        <v>5</v>
      </c>
      <c r="G316" s="1">
        <f t="shared" si="21"/>
        <v>1</v>
      </c>
      <c r="H316" s="1">
        <v>1.1000000000000001</v>
      </c>
      <c r="I316" s="1">
        <v>5</v>
      </c>
      <c r="J316" s="1">
        <f t="shared" si="22"/>
        <v>1</v>
      </c>
      <c r="K316" s="1">
        <v>1.1000000000000001</v>
      </c>
      <c r="L316" s="1">
        <v>5</v>
      </c>
      <c r="M316" s="1">
        <f t="shared" si="23"/>
        <v>1</v>
      </c>
      <c r="N316" s="1">
        <v>0.79992200000000002</v>
      </c>
      <c r="O316" s="1">
        <v>3.74</v>
      </c>
      <c r="P316" s="1">
        <f t="shared" si="24"/>
        <v>0</v>
      </c>
    </row>
    <row r="317" spans="1:16" x14ac:dyDescent="0.35">
      <c r="A317" s="4">
        <v>44600</v>
      </c>
      <c r="B317" s="1">
        <v>0.5</v>
      </c>
      <c r="C317" s="5">
        <v>5</v>
      </c>
      <c r="D317" s="1">
        <f t="shared" si="20"/>
        <v>1</v>
      </c>
      <c r="E317" s="1">
        <v>0.82718800000000003</v>
      </c>
      <c r="F317" s="1">
        <v>3.79</v>
      </c>
      <c r="G317" s="1">
        <f t="shared" si="21"/>
        <v>0</v>
      </c>
      <c r="H317" s="1">
        <v>0.70885200000000004</v>
      </c>
      <c r="I317" s="1">
        <v>3.52</v>
      </c>
      <c r="J317" s="1">
        <f t="shared" si="22"/>
        <v>0</v>
      </c>
      <c r="K317" s="1">
        <v>1.2</v>
      </c>
      <c r="L317" s="1">
        <v>4.1399999999999997</v>
      </c>
      <c r="M317" s="1">
        <f t="shared" si="23"/>
        <v>1</v>
      </c>
      <c r="N317" s="1">
        <v>1.1000000000000001</v>
      </c>
      <c r="O317" s="1">
        <v>3.74</v>
      </c>
      <c r="P317" s="1">
        <f t="shared" si="24"/>
        <v>1</v>
      </c>
    </row>
    <row r="318" spans="1:16" x14ac:dyDescent="0.35">
      <c r="A318" s="4">
        <v>44601</v>
      </c>
      <c r="B318" s="1">
        <v>0.6</v>
      </c>
      <c r="C318" s="5">
        <v>4.75</v>
      </c>
      <c r="D318" s="1">
        <f t="shared" si="20"/>
        <v>0</v>
      </c>
      <c r="E318" s="1">
        <v>0.82718800000000003</v>
      </c>
      <c r="F318" s="1">
        <v>3.79</v>
      </c>
      <c r="G318" s="1">
        <f t="shared" si="21"/>
        <v>0</v>
      </c>
      <c r="H318" s="1">
        <v>0.70885200000000004</v>
      </c>
      <c r="I318" s="1">
        <v>3.52</v>
      </c>
      <c r="J318" s="1">
        <f t="shared" si="22"/>
        <v>0</v>
      </c>
      <c r="K318" s="1">
        <v>1.2</v>
      </c>
      <c r="L318" s="1">
        <v>4.1399999999999997</v>
      </c>
      <c r="M318" s="1">
        <f t="shared" si="23"/>
        <v>1</v>
      </c>
      <c r="N318" s="1">
        <v>1.2</v>
      </c>
      <c r="O318" s="1">
        <v>3.74</v>
      </c>
      <c r="P318" s="1">
        <f t="shared" si="24"/>
        <v>1</v>
      </c>
    </row>
    <row r="319" spans="1:16" x14ac:dyDescent="0.35">
      <c r="A319" s="4">
        <v>44602</v>
      </c>
      <c r="B319" s="1">
        <v>0.09</v>
      </c>
      <c r="C319" s="5">
        <v>4.3</v>
      </c>
      <c r="D319" s="1">
        <f t="shared" si="20"/>
        <v>1</v>
      </c>
      <c r="E319" s="1">
        <v>0.9</v>
      </c>
      <c r="F319" s="1">
        <v>3.79</v>
      </c>
      <c r="G319" s="1">
        <f t="shared" si="21"/>
        <v>0</v>
      </c>
      <c r="H319" s="1">
        <v>0.70885200000000004</v>
      </c>
      <c r="I319" s="1">
        <v>8</v>
      </c>
      <c r="J319" s="1">
        <f t="shared" si="22"/>
        <v>1</v>
      </c>
      <c r="K319" s="1">
        <v>0.70885200000000004</v>
      </c>
      <c r="L319" s="1">
        <v>4.1399999999999997</v>
      </c>
      <c r="M319" s="1">
        <f t="shared" si="23"/>
        <v>0</v>
      </c>
      <c r="N319" s="1">
        <v>1.1000000000000001</v>
      </c>
      <c r="O319" s="1">
        <v>3.74</v>
      </c>
      <c r="P319" s="1">
        <f t="shared" si="24"/>
        <v>1</v>
      </c>
    </row>
    <row r="320" spans="1:16" x14ac:dyDescent="0.35">
      <c r="A320" s="4">
        <v>44603</v>
      </c>
      <c r="B320" s="1">
        <v>0.09</v>
      </c>
      <c r="C320" s="5">
        <v>4.3</v>
      </c>
      <c r="D320" s="1">
        <f t="shared" si="20"/>
        <v>1</v>
      </c>
      <c r="E320" s="1">
        <v>0.82718800000000003</v>
      </c>
      <c r="F320" s="1">
        <v>3.79</v>
      </c>
      <c r="G320" s="1">
        <f t="shared" si="21"/>
        <v>0</v>
      </c>
      <c r="H320" s="1">
        <v>0.70885200000000004</v>
      </c>
      <c r="I320" s="1">
        <v>7</v>
      </c>
      <c r="J320" s="1">
        <f t="shared" si="22"/>
        <v>1</v>
      </c>
      <c r="K320" s="1">
        <v>0.70885200000000004</v>
      </c>
      <c r="L320" s="1">
        <v>4.1399999999999997</v>
      </c>
      <c r="M320" s="1">
        <f t="shared" si="23"/>
        <v>0</v>
      </c>
      <c r="N320" s="1">
        <v>0.79992200000000002</v>
      </c>
      <c r="O320" s="1">
        <v>3.74</v>
      </c>
      <c r="P320" s="1">
        <f t="shared" si="24"/>
        <v>0</v>
      </c>
    </row>
    <row r="321" spans="1:16" x14ac:dyDescent="0.35">
      <c r="A321" s="4">
        <v>44604</v>
      </c>
      <c r="B321" s="1">
        <v>0.09</v>
      </c>
      <c r="C321" s="5">
        <v>7</v>
      </c>
      <c r="D321" s="1">
        <f t="shared" si="20"/>
        <v>1</v>
      </c>
      <c r="E321" s="1">
        <v>0.4</v>
      </c>
      <c r="F321" s="1">
        <v>5</v>
      </c>
      <c r="G321" s="1">
        <f t="shared" si="21"/>
        <v>1</v>
      </c>
      <c r="H321" s="1">
        <v>0.70885200000000004</v>
      </c>
      <c r="I321" s="1">
        <v>7</v>
      </c>
      <c r="J321" s="1">
        <f t="shared" si="22"/>
        <v>1</v>
      </c>
      <c r="K321" s="1">
        <v>0.70885200000000004</v>
      </c>
      <c r="L321" s="1">
        <v>4.1399999999999997</v>
      </c>
      <c r="M321" s="1">
        <f t="shared" si="23"/>
        <v>0</v>
      </c>
      <c r="N321" s="1">
        <v>0.79992200000000002</v>
      </c>
      <c r="O321" s="1">
        <v>3.74</v>
      </c>
      <c r="P321" s="1">
        <f t="shared" si="24"/>
        <v>0</v>
      </c>
    </row>
    <row r="322" spans="1:16" x14ac:dyDescent="0.35">
      <c r="A322" s="4">
        <v>44605</v>
      </c>
      <c r="B322" s="1">
        <v>0.04</v>
      </c>
      <c r="C322" s="5">
        <v>7</v>
      </c>
      <c r="D322" s="1">
        <f t="shared" si="20"/>
        <v>1</v>
      </c>
      <c r="E322" s="1">
        <v>0.3</v>
      </c>
      <c r="F322" s="1">
        <v>6</v>
      </c>
      <c r="G322" s="1">
        <f t="shared" si="21"/>
        <v>1</v>
      </c>
      <c r="H322" s="1">
        <v>0.70885200000000004</v>
      </c>
      <c r="I322" s="1">
        <v>6</v>
      </c>
      <c r="J322" s="1">
        <f t="shared" si="22"/>
        <v>1</v>
      </c>
      <c r="K322" s="1">
        <v>0.70885200000000004</v>
      </c>
      <c r="L322" s="1">
        <v>4.1399999999999997</v>
      </c>
      <c r="M322" s="1">
        <f t="shared" si="23"/>
        <v>0</v>
      </c>
      <c r="N322" s="1">
        <v>0.79992200000000002</v>
      </c>
      <c r="O322" s="1">
        <v>3.74</v>
      </c>
      <c r="P322" s="1">
        <f t="shared" si="24"/>
        <v>0</v>
      </c>
    </row>
    <row r="323" spans="1:16" x14ac:dyDescent="0.35">
      <c r="A323" s="4">
        <v>44606</v>
      </c>
      <c r="B323" s="1">
        <v>0.6</v>
      </c>
      <c r="C323" s="5">
        <v>5.5</v>
      </c>
      <c r="D323" s="1">
        <f t="shared" ref="D323:D361" si="25">IF(OR(OR(B323&lt;0.5,B323&gt;1),C323&gt;=5),1,0)</f>
        <v>1</v>
      </c>
      <c r="E323" s="1">
        <v>0.3</v>
      </c>
      <c r="F323" s="1">
        <v>6</v>
      </c>
      <c r="G323" s="1">
        <f t="shared" ref="G323:G361" si="26">IF(OR(OR(E323&lt;0.5,E323&gt;1),F323&gt;=5),1,0)</f>
        <v>1</v>
      </c>
      <c r="H323" s="1">
        <v>0.70885200000000004</v>
      </c>
      <c r="I323" s="1">
        <v>5</v>
      </c>
      <c r="J323" s="1">
        <f t="shared" ref="J323:J361" si="27">IF(OR(OR(H323&lt;0.5,H323&gt;1),I323&gt;=5),1,0)</f>
        <v>1</v>
      </c>
      <c r="K323" s="1">
        <v>0.70885200000000004</v>
      </c>
      <c r="L323" s="1">
        <v>4.1399999999999997</v>
      </c>
      <c r="M323" s="1">
        <f t="shared" ref="M323:M361" si="28">IF(OR(OR(K323&lt;0.5,K323&gt;1),L323&gt;=5),1,0)</f>
        <v>0</v>
      </c>
      <c r="N323" s="1">
        <v>0.79992200000000002</v>
      </c>
      <c r="O323" s="1">
        <v>3.74</v>
      </c>
      <c r="P323" s="1">
        <f t="shared" ref="P323:P361" si="29">IF(OR(OR(N323&lt;0.5,N323&gt;1),O323&gt;=5),1,0)</f>
        <v>0</v>
      </c>
    </row>
    <row r="324" spans="1:16" x14ac:dyDescent="0.35">
      <c r="A324" s="4">
        <v>44607</v>
      </c>
      <c r="B324" s="1">
        <v>0.7</v>
      </c>
      <c r="C324" s="5">
        <v>5</v>
      </c>
      <c r="D324" s="1">
        <f t="shared" si="25"/>
        <v>1</v>
      </c>
      <c r="E324" s="1">
        <v>0.4</v>
      </c>
      <c r="F324" s="1">
        <v>5</v>
      </c>
      <c r="G324" s="1">
        <f t="shared" si="26"/>
        <v>1</v>
      </c>
      <c r="H324" s="1">
        <v>0.70885200000000004</v>
      </c>
      <c r="I324" s="1">
        <v>4.9000000000000004</v>
      </c>
      <c r="J324" s="1">
        <f t="shared" si="27"/>
        <v>0</v>
      </c>
      <c r="K324" s="1">
        <v>0.70885200000000004</v>
      </c>
      <c r="L324" s="1">
        <v>4.1399999999999997</v>
      </c>
      <c r="M324" s="1">
        <f t="shared" si="28"/>
        <v>0</v>
      </c>
      <c r="N324" s="1">
        <v>0.79992200000000002</v>
      </c>
      <c r="O324" s="1">
        <v>3.74</v>
      </c>
      <c r="P324" s="1">
        <f t="shared" si="29"/>
        <v>0</v>
      </c>
    </row>
    <row r="325" spans="1:16" x14ac:dyDescent="0.35">
      <c r="A325" s="4">
        <v>44608</v>
      </c>
      <c r="B325" s="1">
        <v>0.8</v>
      </c>
      <c r="C325" s="5">
        <v>4.3</v>
      </c>
      <c r="D325" s="1">
        <f t="shared" si="25"/>
        <v>0</v>
      </c>
      <c r="E325" s="1">
        <v>0.82718800000000003</v>
      </c>
      <c r="F325" s="1">
        <v>3.79</v>
      </c>
      <c r="G325" s="1">
        <f t="shared" si="26"/>
        <v>0</v>
      </c>
      <c r="H325" s="1">
        <v>0.70885200000000004</v>
      </c>
      <c r="I325" s="1">
        <v>3.52</v>
      </c>
      <c r="J325" s="1">
        <f t="shared" si="27"/>
        <v>0</v>
      </c>
      <c r="K325" s="1">
        <v>0.70885200000000004</v>
      </c>
      <c r="L325" s="1">
        <v>6</v>
      </c>
      <c r="M325" s="1">
        <f t="shared" si="28"/>
        <v>1</v>
      </c>
      <c r="N325" s="1">
        <v>0.79992200000000002</v>
      </c>
      <c r="O325" s="1">
        <v>3.74</v>
      </c>
      <c r="P325" s="1">
        <f t="shared" si="29"/>
        <v>0</v>
      </c>
    </row>
    <row r="326" spans="1:16" x14ac:dyDescent="0.35">
      <c r="A326" s="4">
        <v>44609</v>
      </c>
      <c r="B326" s="1">
        <v>0.9</v>
      </c>
      <c r="C326" s="5">
        <v>4.3</v>
      </c>
      <c r="D326" s="1">
        <f t="shared" si="25"/>
        <v>0</v>
      </c>
      <c r="E326" s="1">
        <v>0.82718800000000003</v>
      </c>
      <c r="F326" s="1">
        <v>3.79</v>
      </c>
      <c r="G326" s="1">
        <f t="shared" si="26"/>
        <v>0</v>
      </c>
      <c r="H326" s="1">
        <v>1.2</v>
      </c>
      <c r="I326" s="1">
        <v>3.52</v>
      </c>
      <c r="J326" s="1">
        <f t="shared" si="27"/>
        <v>1</v>
      </c>
      <c r="K326" s="1">
        <v>0.70885200000000004</v>
      </c>
      <c r="L326" s="1">
        <v>7</v>
      </c>
      <c r="M326" s="1">
        <f t="shared" si="28"/>
        <v>1</v>
      </c>
      <c r="N326" s="1">
        <v>1.2</v>
      </c>
      <c r="O326" s="1">
        <v>3.74</v>
      </c>
      <c r="P326" s="1">
        <f t="shared" si="29"/>
        <v>1</v>
      </c>
    </row>
    <row r="327" spans="1:16" x14ac:dyDescent="0.35">
      <c r="A327" s="4">
        <v>44610</v>
      </c>
      <c r="B327" s="1">
        <v>0.8</v>
      </c>
      <c r="C327" s="5">
        <v>4.3</v>
      </c>
      <c r="D327" s="1">
        <f t="shared" si="25"/>
        <v>0</v>
      </c>
      <c r="E327" s="1">
        <v>0.82718800000000003</v>
      </c>
      <c r="F327" s="1">
        <v>3.79</v>
      </c>
      <c r="G327" s="1">
        <f t="shared" si="26"/>
        <v>0</v>
      </c>
      <c r="H327" s="1">
        <v>1.2</v>
      </c>
      <c r="I327" s="1">
        <v>3.52</v>
      </c>
      <c r="J327" s="1">
        <f t="shared" si="27"/>
        <v>1</v>
      </c>
      <c r="K327" s="1">
        <v>0.70885200000000004</v>
      </c>
      <c r="L327" s="1">
        <v>10</v>
      </c>
      <c r="M327" s="1">
        <f t="shared" si="28"/>
        <v>1</v>
      </c>
      <c r="N327" s="1">
        <v>1.4</v>
      </c>
      <c r="O327" s="1">
        <v>3.74</v>
      </c>
      <c r="P327" s="1">
        <f t="shared" si="29"/>
        <v>1</v>
      </c>
    </row>
    <row r="328" spans="1:16" x14ac:dyDescent="0.35">
      <c r="A328" s="4">
        <v>44611</v>
      </c>
      <c r="B328" s="1">
        <v>0.9</v>
      </c>
      <c r="C328" s="5">
        <v>4.3</v>
      </c>
      <c r="D328" s="1">
        <f t="shared" si="25"/>
        <v>0</v>
      </c>
      <c r="E328" s="1">
        <v>0.82718800000000003</v>
      </c>
      <c r="F328" s="1">
        <v>3.79</v>
      </c>
      <c r="G328" s="1">
        <f t="shared" si="26"/>
        <v>0</v>
      </c>
      <c r="H328" s="1">
        <v>1.1000000000000001</v>
      </c>
      <c r="I328" s="1">
        <v>6</v>
      </c>
      <c r="J328" s="1">
        <f t="shared" si="27"/>
        <v>1</v>
      </c>
      <c r="K328" s="1">
        <v>0.70885200000000004</v>
      </c>
      <c r="L328" s="1">
        <v>4.1399999999999997</v>
      </c>
      <c r="M328" s="1">
        <f t="shared" si="28"/>
        <v>0</v>
      </c>
      <c r="N328" s="1">
        <v>1.5</v>
      </c>
      <c r="O328" s="1">
        <v>3.74</v>
      </c>
      <c r="P328" s="1">
        <f t="shared" si="29"/>
        <v>1</v>
      </c>
    </row>
    <row r="329" spans="1:16" x14ac:dyDescent="0.35">
      <c r="A329" s="4">
        <v>44612</v>
      </c>
      <c r="B329" s="1">
        <v>0.8</v>
      </c>
      <c r="C329" s="5">
        <v>3</v>
      </c>
      <c r="D329" s="1">
        <f t="shared" si="25"/>
        <v>0</v>
      </c>
      <c r="E329" s="1">
        <v>0.82718800000000003</v>
      </c>
      <c r="F329" s="1">
        <v>7</v>
      </c>
      <c r="G329" s="1">
        <f t="shared" si="26"/>
        <v>1</v>
      </c>
      <c r="H329" s="1">
        <v>1.1000000000000001</v>
      </c>
      <c r="I329" s="1">
        <v>6</v>
      </c>
      <c r="J329" s="1">
        <f t="shared" si="27"/>
        <v>1</v>
      </c>
      <c r="K329" s="1">
        <v>0.70885200000000004</v>
      </c>
      <c r="L329" s="1">
        <v>9</v>
      </c>
      <c r="M329" s="1">
        <f t="shared" si="28"/>
        <v>1</v>
      </c>
      <c r="N329" s="1">
        <v>1.1000000000000001</v>
      </c>
      <c r="O329" s="1">
        <v>3.74</v>
      </c>
      <c r="P329" s="1">
        <f t="shared" si="29"/>
        <v>1</v>
      </c>
    </row>
    <row r="330" spans="1:16" x14ac:dyDescent="0.35">
      <c r="A330" s="4">
        <v>44613</v>
      </c>
      <c r="B330" s="1">
        <v>0.7</v>
      </c>
      <c r="C330" s="5">
        <v>4.3</v>
      </c>
      <c r="D330" s="1">
        <f t="shared" si="25"/>
        <v>0</v>
      </c>
      <c r="E330" s="1">
        <v>0.82718800000000003</v>
      </c>
      <c r="F330" s="1">
        <v>6</v>
      </c>
      <c r="G330" s="1">
        <f t="shared" si="26"/>
        <v>1</v>
      </c>
      <c r="H330" s="1">
        <v>0.70885200000000004</v>
      </c>
      <c r="I330" s="1">
        <v>5</v>
      </c>
      <c r="J330" s="1">
        <f t="shared" si="27"/>
        <v>1</v>
      </c>
      <c r="K330" s="1">
        <v>0.1</v>
      </c>
      <c r="L330" s="1">
        <v>4.1399999999999997</v>
      </c>
      <c r="M330" s="1">
        <f t="shared" si="28"/>
        <v>1</v>
      </c>
      <c r="N330" s="1">
        <v>0.79992200000000002</v>
      </c>
      <c r="O330" s="1">
        <v>3.74</v>
      </c>
      <c r="P330" s="1">
        <f t="shared" si="29"/>
        <v>0</v>
      </c>
    </row>
    <row r="331" spans="1:16" x14ac:dyDescent="0.35">
      <c r="A331" s="4">
        <v>44614</v>
      </c>
      <c r="B331" s="1">
        <v>0.5</v>
      </c>
      <c r="C331" s="5">
        <v>4.3</v>
      </c>
      <c r="D331" s="1">
        <f t="shared" si="25"/>
        <v>0</v>
      </c>
      <c r="E331" s="1">
        <v>0.82718800000000003</v>
      </c>
      <c r="F331" s="1">
        <v>6</v>
      </c>
      <c r="G331" s="1">
        <f t="shared" si="26"/>
        <v>1</v>
      </c>
      <c r="H331" s="1">
        <v>0.70885200000000004</v>
      </c>
      <c r="I331" s="1">
        <v>3.52</v>
      </c>
      <c r="J331" s="1">
        <f t="shared" si="27"/>
        <v>0</v>
      </c>
      <c r="K331" s="1">
        <v>0.05</v>
      </c>
      <c r="L331" s="1">
        <v>4.1399999999999997</v>
      </c>
      <c r="M331" s="1">
        <f t="shared" si="28"/>
        <v>1</v>
      </c>
      <c r="N331" s="1">
        <v>0.79992200000000002</v>
      </c>
      <c r="O331" s="1">
        <v>3.74</v>
      </c>
      <c r="P331" s="1">
        <f t="shared" si="29"/>
        <v>0</v>
      </c>
    </row>
    <row r="332" spans="1:16" x14ac:dyDescent="0.35">
      <c r="A332" s="4">
        <v>44615</v>
      </c>
      <c r="B332" s="1">
        <v>0.4</v>
      </c>
      <c r="C332" s="5">
        <v>4.3</v>
      </c>
      <c r="D332" s="1">
        <f t="shared" si="25"/>
        <v>1</v>
      </c>
      <c r="E332" s="1">
        <v>0.82718800000000003</v>
      </c>
      <c r="F332" s="1">
        <v>5</v>
      </c>
      <c r="G332" s="1">
        <f t="shared" si="26"/>
        <v>1</v>
      </c>
      <c r="H332" s="1">
        <v>0.70885200000000004</v>
      </c>
      <c r="I332" s="1">
        <v>3.52</v>
      </c>
      <c r="J332" s="1">
        <f t="shared" si="27"/>
        <v>0</v>
      </c>
      <c r="K332" s="1">
        <v>0.70885200000000004</v>
      </c>
      <c r="L332" s="1">
        <v>4.1399999999999997</v>
      </c>
      <c r="M332" s="1">
        <f t="shared" si="28"/>
        <v>0</v>
      </c>
      <c r="N332" s="1">
        <v>0.79992200000000002</v>
      </c>
      <c r="O332" s="1">
        <v>3.74</v>
      </c>
      <c r="P332" s="1">
        <f t="shared" si="29"/>
        <v>0</v>
      </c>
    </row>
    <row r="333" spans="1:16" x14ac:dyDescent="0.35">
      <c r="A333" s="4">
        <v>44616</v>
      </c>
      <c r="B333" s="1">
        <v>0.4</v>
      </c>
      <c r="C333" s="5">
        <v>4.3</v>
      </c>
      <c r="D333" s="1">
        <f t="shared" si="25"/>
        <v>1</v>
      </c>
      <c r="E333" s="1">
        <v>0.82718800000000003</v>
      </c>
      <c r="F333" s="1">
        <v>3.79</v>
      </c>
      <c r="G333" s="1">
        <f t="shared" si="26"/>
        <v>0</v>
      </c>
      <c r="H333" s="1">
        <v>0.70885200000000004</v>
      </c>
      <c r="I333" s="1">
        <v>3.52</v>
      </c>
      <c r="J333" s="1">
        <f t="shared" si="27"/>
        <v>0</v>
      </c>
      <c r="K333" s="1">
        <v>0.3</v>
      </c>
      <c r="L333" s="1">
        <v>8</v>
      </c>
      <c r="M333" s="1">
        <f t="shared" si="28"/>
        <v>1</v>
      </c>
      <c r="N333" s="1">
        <v>0.79992200000000002</v>
      </c>
      <c r="O333" s="1">
        <v>3.74</v>
      </c>
      <c r="P333" s="1">
        <f t="shared" si="29"/>
        <v>0</v>
      </c>
    </row>
    <row r="334" spans="1:16" x14ac:dyDescent="0.35">
      <c r="A334" s="4">
        <v>44617</v>
      </c>
      <c r="B334" s="1">
        <v>0.4</v>
      </c>
      <c r="C334" s="5">
        <v>4.3</v>
      </c>
      <c r="D334" s="1">
        <f t="shared" si="25"/>
        <v>1</v>
      </c>
      <c r="E334" s="1">
        <v>0.82718800000000003</v>
      </c>
      <c r="F334" s="1">
        <v>3.79</v>
      </c>
      <c r="G334" s="1">
        <f t="shared" si="26"/>
        <v>0</v>
      </c>
      <c r="H334" s="1">
        <v>0.70885200000000004</v>
      </c>
      <c r="I334" s="1">
        <v>3.52</v>
      </c>
      <c r="J334" s="1">
        <f t="shared" si="27"/>
        <v>0</v>
      </c>
      <c r="K334" s="1">
        <v>0.1</v>
      </c>
      <c r="L334" s="1">
        <v>4.1399999999999997</v>
      </c>
      <c r="M334" s="1">
        <f t="shared" si="28"/>
        <v>1</v>
      </c>
      <c r="N334" s="1">
        <v>0.79992200000000002</v>
      </c>
      <c r="O334" s="1">
        <v>3.74</v>
      </c>
      <c r="P334" s="1">
        <f t="shared" si="29"/>
        <v>0</v>
      </c>
    </row>
    <row r="335" spans="1:16" x14ac:dyDescent="0.35">
      <c r="A335" s="4">
        <v>44618</v>
      </c>
      <c r="B335" s="1">
        <v>0.5</v>
      </c>
      <c r="C335" s="5">
        <v>4.3</v>
      </c>
      <c r="D335" s="1">
        <f t="shared" si="25"/>
        <v>0</v>
      </c>
      <c r="E335" s="1">
        <v>0.82718800000000003</v>
      </c>
      <c r="F335" s="1">
        <v>3.79</v>
      </c>
      <c r="G335" s="1">
        <f t="shared" si="26"/>
        <v>0</v>
      </c>
      <c r="H335" s="1">
        <v>0.70885200000000004</v>
      </c>
      <c r="I335" s="1">
        <v>15</v>
      </c>
      <c r="J335" s="1">
        <f t="shared" si="27"/>
        <v>1</v>
      </c>
      <c r="K335" s="1">
        <v>0.2</v>
      </c>
      <c r="L335" s="1">
        <v>4.1399999999999997</v>
      </c>
      <c r="M335" s="1">
        <f t="shared" si="28"/>
        <v>1</v>
      </c>
      <c r="N335" s="1">
        <v>1.4</v>
      </c>
      <c r="O335" s="1">
        <v>7</v>
      </c>
      <c r="P335" s="1">
        <f t="shared" si="29"/>
        <v>1</v>
      </c>
    </row>
    <row r="336" spans="1:16" x14ac:dyDescent="0.35">
      <c r="A336" s="4">
        <v>44619</v>
      </c>
      <c r="B336" s="1">
        <v>0.9</v>
      </c>
      <c r="C336" s="5">
        <v>4.3</v>
      </c>
      <c r="D336" s="1">
        <f t="shared" si="25"/>
        <v>0</v>
      </c>
      <c r="E336" s="1">
        <v>0.82718800000000003</v>
      </c>
      <c r="F336" s="1">
        <v>3.79</v>
      </c>
      <c r="G336" s="1">
        <f t="shared" si="26"/>
        <v>0</v>
      </c>
      <c r="H336" s="1">
        <v>0.70885200000000004</v>
      </c>
      <c r="I336" s="1">
        <v>10</v>
      </c>
      <c r="J336" s="1">
        <f t="shared" si="27"/>
        <v>1</v>
      </c>
      <c r="K336" s="1">
        <v>0.4</v>
      </c>
      <c r="L336" s="1">
        <v>4.1399999999999997</v>
      </c>
      <c r="M336" s="1">
        <f t="shared" si="28"/>
        <v>1</v>
      </c>
      <c r="N336" s="1">
        <v>1.3</v>
      </c>
      <c r="O336" s="1">
        <v>6</v>
      </c>
      <c r="P336" s="1">
        <f t="shared" si="29"/>
        <v>1</v>
      </c>
    </row>
    <row r="337" spans="1:16" x14ac:dyDescent="0.35">
      <c r="A337" s="4">
        <v>44620</v>
      </c>
      <c r="B337" s="1">
        <v>0.09</v>
      </c>
      <c r="C337" s="5">
        <v>4.3</v>
      </c>
      <c r="D337" s="1">
        <f t="shared" si="25"/>
        <v>1</v>
      </c>
      <c r="E337" s="1">
        <v>0.82718800000000003</v>
      </c>
      <c r="F337" s="1">
        <v>3.79</v>
      </c>
      <c r="G337" s="1">
        <f t="shared" si="26"/>
        <v>0</v>
      </c>
      <c r="H337" s="1">
        <v>0.70885200000000004</v>
      </c>
      <c r="I337" s="1">
        <v>7</v>
      </c>
      <c r="J337" s="1">
        <f t="shared" si="27"/>
        <v>1</v>
      </c>
      <c r="K337" s="1">
        <v>0.70885200000000004</v>
      </c>
      <c r="L337" s="1">
        <v>4.1399999999999997</v>
      </c>
      <c r="M337" s="1">
        <f t="shared" si="28"/>
        <v>0</v>
      </c>
      <c r="N337" s="1">
        <v>1.2</v>
      </c>
      <c r="O337" s="1">
        <v>5</v>
      </c>
      <c r="P337" s="1">
        <f t="shared" si="29"/>
        <v>1</v>
      </c>
    </row>
    <row r="338" spans="1:16" x14ac:dyDescent="0.35">
      <c r="A338" s="4">
        <v>44621</v>
      </c>
      <c r="B338" s="1">
        <v>0.09</v>
      </c>
      <c r="C338" s="5">
        <v>4.3</v>
      </c>
      <c r="D338" s="1">
        <f t="shared" si="25"/>
        <v>1</v>
      </c>
      <c r="E338" s="1">
        <v>0.82718800000000003</v>
      </c>
      <c r="F338" s="1">
        <v>7</v>
      </c>
      <c r="G338" s="1">
        <f t="shared" si="26"/>
        <v>1</v>
      </c>
      <c r="H338" s="1">
        <v>0.04</v>
      </c>
      <c r="I338" s="1">
        <v>6</v>
      </c>
      <c r="J338" s="1">
        <f t="shared" si="27"/>
        <v>1</v>
      </c>
      <c r="K338" s="1">
        <v>0.70885200000000004</v>
      </c>
      <c r="L338" s="1">
        <v>4.1399999999999997</v>
      </c>
      <c r="M338" s="1">
        <f t="shared" si="28"/>
        <v>0</v>
      </c>
      <c r="N338" s="1">
        <v>0.79992200000000002</v>
      </c>
      <c r="O338" s="1">
        <v>3.74</v>
      </c>
      <c r="P338" s="1">
        <f t="shared" si="29"/>
        <v>0</v>
      </c>
    </row>
    <row r="339" spans="1:16" x14ac:dyDescent="0.35">
      <c r="A339" s="4">
        <v>44622</v>
      </c>
      <c r="B339" s="1">
        <v>0.09</v>
      </c>
      <c r="C339" s="5">
        <v>4.3</v>
      </c>
      <c r="D339" s="1">
        <f t="shared" si="25"/>
        <v>1</v>
      </c>
      <c r="E339" s="1">
        <v>0.82718800000000003</v>
      </c>
      <c r="F339" s="1">
        <v>7</v>
      </c>
      <c r="G339" s="1">
        <f t="shared" si="26"/>
        <v>1</v>
      </c>
      <c r="H339" s="1">
        <v>0.70885200000000004</v>
      </c>
      <c r="I339" s="1">
        <v>3.52</v>
      </c>
      <c r="J339" s="1">
        <f t="shared" si="27"/>
        <v>0</v>
      </c>
      <c r="K339" s="1">
        <v>0.5</v>
      </c>
      <c r="L339" s="1">
        <v>4.1399999999999997</v>
      </c>
      <c r="M339" s="1">
        <f t="shared" si="28"/>
        <v>0</v>
      </c>
      <c r="N339" s="1">
        <v>0.79992200000000002</v>
      </c>
      <c r="O339" s="1">
        <v>3.74</v>
      </c>
      <c r="P339" s="1">
        <f t="shared" si="29"/>
        <v>0</v>
      </c>
    </row>
    <row r="340" spans="1:16" x14ac:dyDescent="0.35">
      <c r="A340" s="4">
        <v>44623</v>
      </c>
      <c r="B340" s="1">
        <v>0.09</v>
      </c>
      <c r="C340" s="5">
        <v>4.3</v>
      </c>
      <c r="D340" s="1">
        <f t="shared" si="25"/>
        <v>1</v>
      </c>
      <c r="E340" s="1">
        <v>0.82718800000000003</v>
      </c>
      <c r="F340" s="1">
        <v>5</v>
      </c>
      <c r="G340" s="1">
        <f t="shared" si="26"/>
        <v>1</v>
      </c>
      <c r="H340" s="1">
        <v>0.70885200000000004</v>
      </c>
      <c r="I340" s="1">
        <v>3.52</v>
      </c>
      <c r="J340" s="1">
        <f t="shared" si="27"/>
        <v>0</v>
      </c>
      <c r="K340" s="1">
        <v>0.4</v>
      </c>
      <c r="L340" s="1">
        <v>4.1399999999999997</v>
      </c>
      <c r="M340" s="1">
        <f t="shared" si="28"/>
        <v>1</v>
      </c>
      <c r="N340" s="1">
        <v>0.4</v>
      </c>
      <c r="O340" s="1">
        <v>3.74</v>
      </c>
      <c r="P340" s="1">
        <f t="shared" si="29"/>
        <v>1</v>
      </c>
    </row>
    <row r="341" spans="1:16" x14ac:dyDescent="0.35">
      <c r="A341" s="4">
        <v>44624</v>
      </c>
      <c r="B341" s="1">
        <v>0.8</v>
      </c>
      <c r="C341" s="5">
        <v>4.3</v>
      </c>
      <c r="D341" s="1">
        <f t="shared" si="25"/>
        <v>0</v>
      </c>
      <c r="E341" s="1">
        <v>0.82718800000000003</v>
      </c>
      <c r="F341" s="1">
        <v>3.79</v>
      </c>
      <c r="G341" s="1">
        <f t="shared" si="26"/>
        <v>0</v>
      </c>
      <c r="H341" s="1">
        <v>0.4</v>
      </c>
      <c r="I341" s="1">
        <v>6</v>
      </c>
      <c r="J341" s="1">
        <f t="shared" si="27"/>
        <v>1</v>
      </c>
      <c r="K341" s="1">
        <v>0.3</v>
      </c>
      <c r="L341" s="1">
        <v>4.1399999999999997</v>
      </c>
      <c r="M341" s="1">
        <f t="shared" si="28"/>
        <v>1</v>
      </c>
      <c r="N341" s="1">
        <v>0.3</v>
      </c>
      <c r="O341" s="1">
        <v>3.74</v>
      </c>
      <c r="P341" s="1">
        <f t="shared" si="29"/>
        <v>1</v>
      </c>
    </row>
    <row r="342" spans="1:16" x14ac:dyDescent="0.35">
      <c r="A342" s="4">
        <v>44625</v>
      </c>
      <c r="B342" s="1">
        <v>0.8</v>
      </c>
      <c r="C342" s="5">
        <v>4.3</v>
      </c>
      <c r="D342" s="1">
        <f t="shared" si="25"/>
        <v>0</v>
      </c>
      <c r="E342" s="1">
        <v>0.82718800000000003</v>
      </c>
      <c r="F342" s="1">
        <v>5</v>
      </c>
      <c r="G342" s="1">
        <f t="shared" si="26"/>
        <v>1</v>
      </c>
      <c r="H342" s="1">
        <v>0.3</v>
      </c>
      <c r="I342" s="1">
        <v>6</v>
      </c>
      <c r="J342" s="1">
        <f t="shared" si="27"/>
        <v>1</v>
      </c>
      <c r="K342" s="1">
        <v>0.3</v>
      </c>
      <c r="L342" s="1">
        <v>4.1399999999999997</v>
      </c>
      <c r="M342" s="1">
        <f t="shared" si="28"/>
        <v>1</v>
      </c>
      <c r="N342" s="1">
        <v>0.4</v>
      </c>
      <c r="O342" s="1">
        <v>3.74</v>
      </c>
      <c r="P342" s="1">
        <f t="shared" si="29"/>
        <v>1</v>
      </c>
    </row>
    <row r="343" spans="1:16" x14ac:dyDescent="0.35">
      <c r="A343" s="4">
        <v>44626</v>
      </c>
      <c r="B343" s="1">
        <v>0.8</v>
      </c>
      <c r="C343" s="5">
        <v>4.3</v>
      </c>
      <c r="D343" s="1">
        <f t="shared" si="25"/>
        <v>0</v>
      </c>
      <c r="E343" s="1">
        <v>0.4</v>
      </c>
      <c r="F343" s="1">
        <v>3.79</v>
      </c>
      <c r="G343" s="1">
        <f t="shared" si="26"/>
        <v>1</v>
      </c>
      <c r="H343" s="1">
        <v>0.3</v>
      </c>
      <c r="I343" s="1">
        <v>5</v>
      </c>
      <c r="J343" s="1">
        <f t="shared" si="27"/>
        <v>1</v>
      </c>
      <c r="K343" s="1">
        <v>0.4</v>
      </c>
      <c r="L343" s="1">
        <v>4.1399999999999997</v>
      </c>
      <c r="M343" s="1">
        <f t="shared" si="28"/>
        <v>1</v>
      </c>
      <c r="N343" s="1">
        <v>0.79992200000000002</v>
      </c>
      <c r="O343" s="1">
        <v>3.74</v>
      </c>
      <c r="P343" s="1">
        <f t="shared" si="29"/>
        <v>0</v>
      </c>
    </row>
    <row r="344" spans="1:16" x14ac:dyDescent="0.35">
      <c r="A344" s="4">
        <v>44627</v>
      </c>
      <c r="B344" s="1">
        <v>0.8</v>
      </c>
      <c r="C344" s="5">
        <v>4.3</v>
      </c>
      <c r="D344" s="1">
        <f t="shared" si="25"/>
        <v>0</v>
      </c>
      <c r="E344" s="1">
        <v>0.4</v>
      </c>
      <c r="F344" s="1">
        <v>3.79</v>
      </c>
      <c r="G344" s="1">
        <f t="shared" si="26"/>
        <v>1</v>
      </c>
      <c r="H344" s="1">
        <v>0.4</v>
      </c>
      <c r="I344" s="1">
        <v>5</v>
      </c>
      <c r="J344" s="1">
        <f t="shared" si="27"/>
        <v>1</v>
      </c>
      <c r="K344" s="1">
        <v>0.70885200000000004</v>
      </c>
      <c r="L344" s="1">
        <v>4.1399999999999997</v>
      </c>
      <c r="M344" s="1">
        <f t="shared" si="28"/>
        <v>0</v>
      </c>
      <c r="N344" s="1">
        <v>0.79992200000000002</v>
      </c>
      <c r="O344" s="1">
        <v>3.74</v>
      </c>
      <c r="P344" s="1">
        <f t="shared" si="29"/>
        <v>0</v>
      </c>
    </row>
    <row r="345" spans="1:16" x14ac:dyDescent="0.35">
      <c r="A345" s="4">
        <v>44628</v>
      </c>
      <c r="B345" s="1">
        <v>0.8</v>
      </c>
      <c r="C345" s="5">
        <v>4.3</v>
      </c>
      <c r="D345" s="1">
        <f t="shared" si="25"/>
        <v>0</v>
      </c>
      <c r="E345" s="1">
        <v>0.45</v>
      </c>
      <c r="F345" s="1">
        <v>3.79</v>
      </c>
      <c r="G345" s="1">
        <f t="shared" si="26"/>
        <v>1</v>
      </c>
      <c r="H345" s="1">
        <v>0.6</v>
      </c>
      <c r="I345" s="1">
        <v>3.52</v>
      </c>
      <c r="J345" s="1">
        <f t="shared" si="27"/>
        <v>0</v>
      </c>
      <c r="K345" s="1">
        <v>0.70885200000000004</v>
      </c>
      <c r="L345" s="1">
        <v>4.1399999999999997</v>
      </c>
      <c r="M345" s="1">
        <f t="shared" si="28"/>
        <v>0</v>
      </c>
      <c r="N345" s="1">
        <v>0.79992200000000002</v>
      </c>
      <c r="O345" s="1">
        <v>3.74</v>
      </c>
      <c r="P345" s="1">
        <f t="shared" si="29"/>
        <v>0</v>
      </c>
    </row>
    <row r="346" spans="1:16" x14ac:dyDescent="0.35">
      <c r="A346" s="4">
        <v>44629</v>
      </c>
      <c r="B346" s="1">
        <v>0.8</v>
      </c>
      <c r="C346" s="5">
        <v>4.3</v>
      </c>
      <c r="D346" s="1">
        <f t="shared" si="25"/>
        <v>0</v>
      </c>
      <c r="E346" s="1">
        <v>0.82718800000000003</v>
      </c>
      <c r="F346" s="1">
        <v>3.79</v>
      </c>
      <c r="G346" s="1">
        <f t="shared" si="26"/>
        <v>0</v>
      </c>
      <c r="H346" s="1">
        <v>0.70885200000000004</v>
      </c>
      <c r="I346" s="1">
        <v>3.52</v>
      </c>
      <c r="J346" s="1">
        <f t="shared" si="27"/>
        <v>0</v>
      </c>
      <c r="K346" s="1">
        <v>0.70885200000000004</v>
      </c>
      <c r="L346" s="1">
        <v>6</v>
      </c>
      <c r="M346" s="1">
        <f t="shared" si="28"/>
        <v>1</v>
      </c>
      <c r="N346" s="1">
        <v>0.06</v>
      </c>
      <c r="O346" s="1">
        <v>3.74</v>
      </c>
      <c r="P346" s="1">
        <f t="shared" si="29"/>
        <v>1</v>
      </c>
    </row>
    <row r="347" spans="1:16" x14ac:dyDescent="0.35">
      <c r="A347" s="4">
        <v>44630</v>
      </c>
      <c r="B347" s="1">
        <v>0.8</v>
      </c>
      <c r="C347" s="5">
        <v>4.3</v>
      </c>
      <c r="D347" s="1">
        <f t="shared" si="25"/>
        <v>0</v>
      </c>
      <c r="E347" s="1">
        <v>0.82718800000000003</v>
      </c>
      <c r="F347" s="1">
        <v>3.79</v>
      </c>
      <c r="G347" s="1">
        <f t="shared" si="26"/>
        <v>0</v>
      </c>
      <c r="H347" s="1">
        <v>0.70885200000000004</v>
      </c>
      <c r="I347" s="1">
        <v>3.52</v>
      </c>
      <c r="J347" s="1">
        <f t="shared" si="27"/>
        <v>0</v>
      </c>
      <c r="K347" s="1">
        <v>0.70885200000000004</v>
      </c>
      <c r="L347" s="1">
        <v>7</v>
      </c>
      <c r="M347" s="1">
        <f t="shared" si="28"/>
        <v>1</v>
      </c>
      <c r="N347" s="1">
        <v>0.1</v>
      </c>
      <c r="O347" s="1">
        <v>3.74</v>
      </c>
      <c r="P347" s="1">
        <f t="shared" si="29"/>
        <v>1</v>
      </c>
    </row>
    <row r="348" spans="1:16" x14ac:dyDescent="0.35">
      <c r="A348" s="4">
        <v>44631</v>
      </c>
      <c r="B348" s="1">
        <v>0.8</v>
      </c>
      <c r="C348" s="5">
        <v>4.3</v>
      </c>
      <c r="D348" s="1">
        <f t="shared" si="25"/>
        <v>0</v>
      </c>
      <c r="E348" s="1">
        <v>0.8</v>
      </c>
      <c r="F348" s="1">
        <v>3.79</v>
      </c>
      <c r="G348" s="1">
        <f t="shared" si="26"/>
        <v>0</v>
      </c>
      <c r="H348" s="1">
        <v>0.70885200000000004</v>
      </c>
      <c r="I348" s="1">
        <v>3.52</v>
      </c>
      <c r="J348" s="1">
        <f t="shared" si="27"/>
        <v>0</v>
      </c>
      <c r="K348" s="1">
        <v>0.70885200000000004</v>
      </c>
      <c r="L348" s="1">
        <v>5</v>
      </c>
      <c r="M348" s="1">
        <f t="shared" si="28"/>
        <v>1</v>
      </c>
      <c r="N348" s="1">
        <v>0.2</v>
      </c>
      <c r="O348" s="1">
        <v>3.74</v>
      </c>
      <c r="P348" s="1">
        <f t="shared" si="29"/>
        <v>1</v>
      </c>
    </row>
    <row r="349" spans="1:16" x14ac:dyDescent="0.35">
      <c r="A349" s="4">
        <v>44632</v>
      </c>
      <c r="B349" s="1">
        <v>0.8</v>
      </c>
      <c r="C349" s="5">
        <v>4.3</v>
      </c>
      <c r="D349" s="1">
        <f t="shared" si="25"/>
        <v>0</v>
      </c>
      <c r="E349" s="1">
        <v>0.82718800000000003</v>
      </c>
      <c r="F349" s="1">
        <v>3.79</v>
      </c>
      <c r="G349" s="1">
        <f t="shared" si="26"/>
        <v>0</v>
      </c>
      <c r="H349" s="1">
        <v>0.70885200000000004</v>
      </c>
      <c r="I349" s="1">
        <v>5</v>
      </c>
      <c r="J349" s="1">
        <f t="shared" si="27"/>
        <v>1</v>
      </c>
      <c r="K349" s="1">
        <v>0.70885200000000004</v>
      </c>
      <c r="L349" s="1">
        <v>5</v>
      </c>
      <c r="M349" s="1">
        <f t="shared" si="28"/>
        <v>1</v>
      </c>
      <c r="N349" s="1">
        <v>0.4</v>
      </c>
      <c r="O349" s="1">
        <v>3.74</v>
      </c>
      <c r="P349" s="1">
        <f t="shared" si="29"/>
        <v>1</v>
      </c>
    </row>
    <row r="350" spans="1:16" x14ac:dyDescent="0.35">
      <c r="A350" s="4">
        <v>44633</v>
      </c>
      <c r="B350" s="1">
        <v>0.8</v>
      </c>
      <c r="C350" s="5">
        <v>5</v>
      </c>
      <c r="D350" s="1">
        <f t="shared" si="25"/>
        <v>1</v>
      </c>
      <c r="E350" s="1">
        <v>0.4</v>
      </c>
      <c r="F350" s="1">
        <v>6</v>
      </c>
      <c r="G350" s="1">
        <f t="shared" si="26"/>
        <v>1</v>
      </c>
      <c r="H350" s="1">
        <v>0.70885200000000004</v>
      </c>
      <c r="I350" s="1">
        <v>5</v>
      </c>
      <c r="J350" s="1">
        <f t="shared" si="27"/>
        <v>1</v>
      </c>
      <c r="K350" s="1">
        <v>0.70885200000000004</v>
      </c>
      <c r="L350" s="1">
        <v>4.1399999999999997</v>
      </c>
      <c r="M350" s="1">
        <f t="shared" si="28"/>
        <v>0</v>
      </c>
      <c r="N350" s="1">
        <v>0.79992200000000002</v>
      </c>
      <c r="O350" s="1">
        <v>3.74</v>
      </c>
      <c r="P350" s="1">
        <f t="shared" si="29"/>
        <v>0</v>
      </c>
    </row>
    <row r="351" spans="1:16" x14ac:dyDescent="0.35">
      <c r="A351" s="4">
        <v>44634</v>
      </c>
      <c r="B351" s="1">
        <v>0.8</v>
      </c>
      <c r="C351" s="5">
        <v>5</v>
      </c>
      <c r="D351" s="1">
        <f t="shared" si="25"/>
        <v>1</v>
      </c>
      <c r="E351" s="1">
        <v>0.1</v>
      </c>
      <c r="F351" s="1">
        <v>5</v>
      </c>
      <c r="G351" s="1">
        <f t="shared" si="26"/>
        <v>1</v>
      </c>
      <c r="H351" s="1">
        <v>0.4</v>
      </c>
      <c r="I351" s="1">
        <v>6</v>
      </c>
      <c r="J351" s="1">
        <f t="shared" si="27"/>
        <v>1</v>
      </c>
      <c r="K351" s="1">
        <v>0.7</v>
      </c>
      <c r="L351" s="1">
        <v>5</v>
      </c>
      <c r="M351" s="1">
        <f t="shared" si="28"/>
        <v>1</v>
      </c>
      <c r="N351" s="1">
        <v>0.79992200000000002</v>
      </c>
      <c r="O351" s="1">
        <v>3.74</v>
      </c>
      <c r="P351" s="1">
        <f t="shared" si="29"/>
        <v>0</v>
      </c>
    </row>
    <row r="352" spans="1:16" x14ac:dyDescent="0.35">
      <c r="A352" s="4">
        <v>44635</v>
      </c>
      <c r="B352" s="1">
        <v>0.8</v>
      </c>
      <c r="C352" s="5">
        <v>5</v>
      </c>
      <c r="D352" s="1">
        <f t="shared" si="25"/>
        <v>1</v>
      </c>
      <c r="E352" s="1">
        <v>0.04</v>
      </c>
      <c r="F352" s="1">
        <v>5</v>
      </c>
      <c r="G352" s="1">
        <f t="shared" si="26"/>
        <v>1</v>
      </c>
      <c r="H352" s="1">
        <v>0.4</v>
      </c>
      <c r="I352" s="1">
        <v>5</v>
      </c>
      <c r="J352" s="1">
        <f t="shared" si="27"/>
        <v>1</v>
      </c>
      <c r="K352" s="1">
        <v>0.5</v>
      </c>
      <c r="L352" s="1">
        <v>6</v>
      </c>
      <c r="M352" s="1">
        <f t="shared" si="28"/>
        <v>1</v>
      </c>
      <c r="N352" s="1">
        <v>0.79992200000000002</v>
      </c>
      <c r="O352" s="1">
        <v>3.74</v>
      </c>
      <c r="P352" s="1">
        <f t="shared" si="29"/>
        <v>0</v>
      </c>
    </row>
    <row r="353" spans="1:16" x14ac:dyDescent="0.35">
      <c r="A353" s="4">
        <v>44636</v>
      </c>
      <c r="B353" s="1">
        <v>0.8</v>
      </c>
      <c r="C353" s="5">
        <v>4.3</v>
      </c>
      <c r="D353" s="1">
        <f t="shared" si="25"/>
        <v>0</v>
      </c>
      <c r="E353" s="1">
        <v>0.82718800000000003</v>
      </c>
      <c r="F353" s="1">
        <v>3.79</v>
      </c>
      <c r="G353" s="1">
        <f t="shared" si="26"/>
        <v>0</v>
      </c>
      <c r="H353" s="1">
        <v>0.70885200000000004</v>
      </c>
      <c r="I353" s="1">
        <v>3.52</v>
      </c>
      <c r="J353" s="1">
        <f t="shared" si="27"/>
        <v>0</v>
      </c>
      <c r="K353" s="1">
        <v>0.4</v>
      </c>
      <c r="L353" s="1">
        <v>7</v>
      </c>
      <c r="M353" s="1">
        <f t="shared" si="28"/>
        <v>1</v>
      </c>
      <c r="N353" s="1">
        <v>0.08</v>
      </c>
      <c r="O353" s="1">
        <v>5</v>
      </c>
      <c r="P353" s="1">
        <f t="shared" si="29"/>
        <v>1</v>
      </c>
    </row>
    <row r="354" spans="1:16" x14ac:dyDescent="0.35">
      <c r="A354" s="4">
        <v>44637</v>
      </c>
      <c r="B354" s="1">
        <v>0.8</v>
      </c>
      <c r="C354" s="5">
        <v>6</v>
      </c>
      <c r="D354" s="1">
        <f t="shared" si="25"/>
        <v>1</v>
      </c>
      <c r="E354" s="1">
        <v>0.82718800000000003</v>
      </c>
      <c r="F354" s="1">
        <v>7</v>
      </c>
      <c r="G354" s="1">
        <f t="shared" si="26"/>
        <v>1</v>
      </c>
      <c r="H354" s="1">
        <v>7.0000000000000007E-2</v>
      </c>
      <c r="I354" s="1">
        <v>7</v>
      </c>
      <c r="J354" s="1">
        <f t="shared" si="27"/>
        <v>1</v>
      </c>
      <c r="K354" s="1">
        <v>0.6</v>
      </c>
      <c r="L354" s="1">
        <v>6</v>
      </c>
      <c r="M354" s="1">
        <f t="shared" si="28"/>
        <v>1</v>
      </c>
      <c r="N354" s="1">
        <v>0.1</v>
      </c>
      <c r="O354" s="1">
        <v>6</v>
      </c>
      <c r="P354" s="1">
        <f t="shared" si="29"/>
        <v>1</v>
      </c>
    </row>
    <row r="355" spans="1:16" x14ac:dyDescent="0.35">
      <c r="A355" s="4">
        <v>44638</v>
      </c>
      <c r="B355" s="1">
        <v>0.4</v>
      </c>
      <c r="C355" s="5">
        <v>5</v>
      </c>
      <c r="D355" s="1">
        <f t="shared" si="25"/>
        <v>1</v>
      </c>
      <c r="E355" s="1">
        <v>0.82718800000000003</v>
      </c>
      <c r="F355" s="1">
        <v>8</v>
      </c>
      <c r="G355" s="1">
        <f t="shared" si="26"/>
        <v>1</v>
      </c>
      <c r="H355" s="1">
        <v>0.70885200000000004</v>
      </c>
      <c r="I355" s="1">
        <v>7</v>
      </c>
      <c r="J355" s="1">
        <f t="shared" si="27"/>
        <v>1</v>
      </c>
      <c r="K355" s="1">
        <v>0.70885200000000004</v>
      </c>
      <c r="L355" s="1">
        <v>5</v>
      </c>
      <c r="M355" s="1">
        <f t="shared" si="28"/>
        <v>1</v>
      </c>
      <c r="N355" s="1">
        <v>0.2</v>
      </c>
      <c r="O355" s="1">
        <v>7</v>
      </c>
      <c r="P355" s="1">
        <f t="shared" si="29"/>
        <v>1</v>
      </c>
    </row>
    <row r="356" spans="1:16" x14ac:dyDescent="0.35">
      <c r="A356" s="4">
        <v>44639</v>
      </c>
      <c r="B356" s="1">
        <v>0.4</v>
      </c>
      <c r="C356" s="5">
        <v>5</v>
      </c>
      <c r="D356" s="1">
        <f t="shared" si="25"/>
        <v>1</v>
      </c>
      <c r="E356" s="1">
        <v>0.82718800000000003</v>
      </c>
      <c r="F356" s="1">
        <v>9</v>
      </c>
      <c r="G356" s="1">
        <f t="shared" si="26"/>
        <v>1</v>
      </c>
      <c r="H356" s="1">
        <v>0.4</v>
      </c>
      <c r="I356" s="1">
        <v>8</v>
      </c>
      <c r="J356" s="1">
        <f t="shared" si="27"/>
        <v>1</v>
      </c>
      <c r="K356" s="1">
        <v>0.70885200000000004</v>
      </c>
      <c r="L356" s="1">
        <v>4.1399999999999997</v>
      </c>
      <c r="M356" s="1">
        <f t="shared" si="28"/>
        <v>0</v>
      </c>
      <c r="N356" s="1">
        <v>0.3</v>
      </c>
      <c r="O356" s="1">
        <v>6</v>
      </c>
      <c r="P356" s="1">
        <f t="shared" si="29"/>
        <v>1</v>
      </c>
    </row>
    <row r="357" spans="1:16" x14ac:dyDescent="0.35">
      <c r="A357" s="4">
        <v>44640</v>
      </c>
      <c r="B357" s="1">
        <v>0.3</v>
      </c>
      <c r="C357" s="5">
        <v>4.3</v>
      </c>
      <c r="D357" s="1">
        <f t="shared" si="25"/>
        <v>1</v>
      </c>
      <c r="E357" s="1">
        <v>0.82718800000000003</v>
      </c>
      <c r="F357" s="1">
        <v>3.79</v>
      </c>
      <c r="G357" s="1">
        <f t="shared" si="26"/>
        <v>0</v>
      </c>
      <c r="H357" s="1">
        <v>0.4</v>
      </c>
      <c r="I357" s="1">
        <v>6</v>
      </c>
      <c r="J357" s="1">
        <f t="shared" si="27"/>
        <v>1</v>
      </c>
      <c r="K357" s="1">
        <v>0.9</v>
      </c>
      <c r="L357" s="1">
        <v>4.1399999999999997</v>
      </c>
      <c r="M357" s="1">
        <f t="shared" si="28"/>
        <v>0</v>
      </c>
      <c r="N357" s="1">
        <v>0.4</v>
      </c>
      <c r="O357" s="1">
        <v>5</v>
      </c>
      <c r="P357" s="1">
        <f t="shared" si="29"/>
        <v>1</v>
      </c>
    </row>
    <row r="358" spans="1:16" x14ac:dyDescent="0.35">
      <c r="A358" s="4">
        <v>44641</v>
      </c>
      <c r="B358" s="1">
        <v>0.8</v>
      </c>
      <c r="C358" s="5">
        <v>4.3</v>
      </c>
      <c r="D358" s="1">
        <f t="shared" si="25"/>
        <v>0</v>
      </c>
      <c r="E358" s="1">
        <v>1.05</v>
      </c>
      <c r="F358" s="1">
        <v>6</v>
      </c>
      <c r="G358" s="1">
        <f t="shared" si="26"/>
        <v>1</v>
      </c>
      <c r="H358" s="1">
        <v>0.5</v>
      </c>
      <c r="I358" s="1">
        <v>5</v>
      </c>
      <c r="J358" s="1">
        <f t="shared" si="27"/>
        <v>1</v>
      </c>
      <c r="K358" s="1">
        <v>1.1000000000000001</v>
      </c>
      <c r="L358" s="1">
        <v>5</v>
      </c>
      <c r="M358" s="1">
        <f t="shared" si="28"/>
        <v>1</v>
      </c>
      <c r="N358" s="1">
        <v>0.79992200000000002</v>
      </c>
      <c r="O358" s="1">
        <v>8</v>
      </c>
      <c r="P358" s="1">
        <f t="shared" si="29"/>
        <v>1</v>
      </c>
    </row>
    <row r="359" spans="1:16" x14ac:dyDescent="0.35">
      <c r="A359" s="4">
        <v>44642</v>
      </c>
      <c r="B359" s="1">
        <v>1.3</v>
      </c>
      <c r="C359" s="5">
        <v>4.3</v>
      </c>
      <c r="D359" s="1">
        <f t="shared" si="25"/>
        <v>1</v>
      </c>
      <c r="E359" s="1">
        <v>1.4</v>
      </c>
      <c r="F359" s="1">
        <v>5</v>
      </c>
      <c r="G359" s="1">
        <f t="shared" si="26"/>
        <v>1</v>
      </c>
      <c r="H359" s="1">
        <v>0.6</v>
      </c>
      <c r="I359" s="1">
        <v>3.52</v>
      </c>
      <c r="J359" s="1">
        <f t="shared" si="27"/>
        <v>0</v>
      </c>
      <c r="K359" s="1">
        <v>1.2</v>
      </c>
      <c r="L359" s="1">
        <v>4.1399999999999997</v>
      </c>
      <c r="M359" s="1">
        <f t="shared" si="28"/>
        <v>1</v>
      </c>
      <c r="N359" s="1">
        <v>1.6</v>
      </c>
      <c r="O359" s="1">
        <v>3.74</v>
      </c>
      <c r="P359" s="1">
        <f t="shared" si="29"/>
        <v>1</v>
      </c>
    </row>
    <row r="360" spans="1:16" x14ac:dyDescent="0.35">
      <c r="A360" s="4">
        <v>44643</v>
      </c>
      <c r="B360" s="1">
        <v>0.8</v>
      </c>
      <c r="C360" s="5">
        <v>8</v>
      </c>
      <c r="D360" s="1">
        <f t="shared" si="25"/>
        <v>1</v>
      </c>
      <c r="E360" s="1">
        <v>1.1000000000000001</v>
      </c>
      <c r="F360" s="1">
        <v>5</v>
      </c>
      <c r="G360" s="1">
        <f t="shared" si="26"/>
        <v>1</v>
      </c>
      <c r="H360" s="1">
        <v>1</v>
      </c>
      <c r="I360" s="1">
        <v>3.52</v>
      </c>
      <c r="J360" s="1">
        <f t="shared" si="27"/>
        <v>0</v>
      </c>
      <c r="K360" s="1">
        <v>1.3</v>
      </c>
      <c r="L360" s="1">
        <v>4.1399999999999997</v>
      </c>
      <c r="M360" s="1">
        <f t="shared" si="28"/>
        <v>1</v>
      </c>
      <c r="N360" s="1">
        <v>0.79992200000000002</v>
      </c>
      <c r="O360" s="1">
        <v>5</v>
      </c>
      <c r="P360" s="1">
        <f t="shared" si="29"/>
        <v>1</v>
      </c>
    </row>
    <row r="361" spans="1:16" x14ac:dyDescent="0.35">
      <c r="A361" s="4">
        <v>44644</v>
      </c>
      <c r="B361" s="1">
        <v>1.2</v>
      </c>
      <c r="C361" s="5">
        <v>6</v>
      </c>
      <c r="D361" s="1">
        <f t="shared" si="25"/>
        <v>1</v>
      </c>
      <c r="E361" s="1">
        <v>1.1000000000000001</v>
      </c>
      <c r="F361" s="1">
        <v>6</v>
      </c>
      <c r="G361" s="1">
        <f t="shared" si="26"/>
        <v>1</v>
      </c>
      <c r="H361" s="1">
        <v>1.1000000000000001</v>
      </c>
      <c r="I361" s="1">
        <v>7</v>
      </c>
      <c r="J361" s="1">
        <f t="shared" si="27"/>
        <v>1</v>
      </c>
      <c r="K361" s="1">
        <v>1.5</v>
      </c>
      <c r="L361" s="1">
        <v>4.1399999999999997</v>
      </c>
      <c r="M361" s="1">
        <f t="shared" si="28"/>
        <v>1</v>
      </c>
      <c r="N361" s="1">
        <v>0.79992200000000002</v>
      </c>
      <c r="O361" s="1">
        <v>5</v>
      </c>
      <c r="P361" s="1">
        <f t="shared" si="29"/>
        <v>1</v>
      </c>
    </row>
    <row r="362" spans="1:16" x14ac:dyDescent="0.35">
      <c r="D362" s="7"/>
      <c r="G362" s="7"/>
      <c r="J362" s="7"/>
      <c r="M362" s="7"/>
      <c r="P362" s="7"/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06CA-7FDD-448B-97EA-233CBF9598AD}">
  <dimension ref="A1:R362"/>
  <sheetViews>
    <sheetView workbookViewId="0">
      <selection activeCell="D1" sqref="D1"/>
    </sheetView>
  </sheetViews>
  <sheetFormatPr defaultRowHeight="14.5" x14ac:dyDescent="0.35"/>
  <cols>
    <col min="1" max="1" width="10.453125" style="3" bestFit="1" customWidth="1"/>
    <col min="2" max="2" width="30.453125" style="3" customWidth="1"/>
    <col min="3" max="3" width="30.453125" bestFit="1" customWidth="1"/>
    <col min="4" max="4" width="23" style="3" customWidth="1"/>
    <col min="5" max="5" width="26.1796875" bestFit="1" customWidth="1"/>
    <col min="6" max="6" width="30.453125" bestFit="1" customWidth="1"/>
    <col min="7" max="7" width="23.1796875" style="3" customWidth="1"/>
    <col min="8" max="8" width="27.1796875" bestFit="1" customWidth="1"/>
    <col min="9" max="9" width="30.453125" bestFit="1" customWidth="1"/>
    <col min="10" max="10" width="22.453125" style="3" customWidth="1"/>
    <col min="11" max="11" width="27.1796875" bestFit="1" customWidth="1"/>
    <col min="12" max="12" width="30.453125" bestFit="1" customWidth="1"/>
    <col min="13" max="13" width="22.54296875" style="3" customWidth="1"/>
    <col min="14" max="14" width="27.1796875" bestFit="1" customWidth="1"/>
    <col min="15" max="15" width="30.453125" bestFit="1" customWidth="1"/>
    <col min="16" max="16" width="22.7265625" customWidth="1"/>
  </cols>
  <sheetData>
    <row r="1" spans="1:18" x14ac:dyDescent="0.35">
      <c r="A1" s="1" t="s">
        <v>0</v>
      </c>
      <c r="B1" s="1" t="s">
        <v>47</v>
      </c>
      <c r="C1" s="1" t="s">
        <v>48</v>
      </c>
      <c r="D1" s="1" t="s">
        <v>31</v>
      </c>
      <c r="E1" s="1" t="s">
        <v>49</v>
      </c>
      <c r="F1" s="1" t="s">
        <v>50</v>
      </c>
      <c r="G1" s="1" t="s">
        <v>32</v>
      </c>
      <c r="H1" s="1" t="s">
        <v>51</v>
      </c>
      <c r="I1" s="1" t="s">
        <v>52</v>
      </c>
      <c r="J1" s="1" t="s">
        <v>33</v>
      </c>
      <c r="K1" s="1" t="s">
        <v>53</v>
      </c>
      <c r="L1" s="1" t="s">
        <v>54</v>
      </c>
      <c r="M1" s="1" t="s">
        <v>34</v>
      </c>
      <c r="N1" s="1" t="s">
        <v>55</v>
      </c>
      <c r="O1" s="1" t="s">
        <v>56</v>
      </c>
      <c r="P1" s="1" t="s">
        <v>35</v>
      </c>
      <c r="R1" s="3"/>
    </row>
    <row r="2" spans="1:18" x14ac:dyDescent="0.35">
      <c r="A2" s="4">
        <v>44285</v>
      </c>
      <c r="B2" s="1">
        <f>AVERAGE(Suppliers!B2,Suppliers!K2,Distributors!O2)</f>
        <v>0.79505366666666666</v>
      </c>
      <c r="C2" s="1">
        <v>3.92</v>
      </c>
      <c r="D2" s="1">
        <f>IF(OR(OR(B2&lt;0.5,B2&gt;1),C2&gt;=5),1,0)</f>
        <v>0</v>
      </c>
      <c r="E2" s="1">
        <f>AVERAGE(Suppliers!H2,Distributors!O2,Distributors!R2)</f>
        <v>0.82937766666666679</v>
      </c>
      <c r="F2" s="1">
        <v>4.28</v>
      </c>
      <c r="G2" s="1">
        <f>IF(OR(OR(E2&lt;0.5,E2&gt;1),F2&gt;=5),1,0)</f>
        <v>0</v>
      </c>
      <c r="H2" s="1">
        <f>AVERAGE(Distributors!O2,Distributors!R2,Suppliers!N2)</f>
        <v>0.9387080000000001</v>
      </c>
      <c r="I2" s="1">
        <v>3.95</v>
      </c>
      <c r="J2" s="1">
        <f>IF(OR(OR(H2&lt;0.5,H2&gt;1),I2&gt;=5),1,0)</f>
        <v>0</v>
      </c>
      <c r="K2" s="1">
        <f>AVERAGE(B2,E2)</f>
        <v>0.81221566666666667</v>
      </c>
      <c r="L2" s="1">
        <v>3.74</v>
      </c>
      <c r="M2" s="1">
        <f>IF(OR(OR(K2&lt;0.5,K2&gt;1),L2&gt;=5),1,0)</f>
        <v>0</v>
      </c>
      <c r="N2" s="1">
        <f>AVERAGE(Suppliers!H2,Suppliers!K2,Suppliers!N2)</f>
        <v>0.88883133333333342</v>
      </c>
      <c r="O2" s="1">
        <v>3.95</v>
      </c>
      <c r="P2" s="1">
        <f>IF(OR(OR(N2&lt;0.5,N2&gt;1),O2&gt;=5),1,0)</f>
        <v>0</v>
      </c>
      <c r="R2" s="3"/>
    </row>
    <row r="3" spans="1:18" x14ac:dyDescent="0.35">
      <c r="A3" s="4">
        <v>44286</v>
      </c>
      <c r="B3" s="1">
        <f>AVERAGE(Suppliers!B3,Suppliers!K3,Distributors!O3)</f>
        <v>0.79700599999999999</v>
      </c>
      <c r="C3" s="1">
        <v>3.84</v>
      </c>
      <c r="D3" s="1">
        <f t="shared" ref="D3:D66" si="0">IF(OR(OR(B3&lt;0.5,B3&gt;1),C3&gt;=5),1,0)</f>
        <v>0</v>
      </c>
      <c r="E3" s="1">
        <f>AVERAGE(Suppliers!H3,Distributors!O3,Distributors!R3)</f>
        <v>0.83455983333333339</v>
      </c>
      <c r="F3" s="1">
        <v>4.3500000000000005</v>
      </c>
      <c r="G3" s="1">
        <f t="shared" ref="G3:G66" si="1">IF(OR(OR(E3&lt;0.5,E3&gt;1),F3&gt;=5),1,0)</f>
        <v>0</v>
      </c>
      <c r="H3" s="1">
        <f>AVERAGE(Distributors!O3,Distributors!R3,Suppliers!N3)</f>
        <v>0.96521449999999998</v>
      </c>
      <c r="I3" s="1">
        <v>4.12</v>
      </c>
      <c r="J3" s="1">
        <f t="shared" ref="J3:J66" si="2">IF(OR(OR(H3&lt;0.5,H3&gt;1),I3&gt;=5),1,0)</f>
        <v>0</v>
      </c>
      <c r="K3" s="1">
        <f t="shared" ref="K3:K66" si="3">AVERAGE(B3,E3)</f>
        <v>0.81578291666666669</v>
      </c>
      <c r="L3" s="1">
        <v>3.61</v>
      </c>
      <c r="M3" s="1">
        <f t="shared" ref="M3:M66" si="4">IF(OR(OR(K3&lt;0.5,K3&gt;1),L3&gt;=5),1,0)</f>
        <v>0</v>
      </c>
      <c r="N3" s="1">
        <f>AVERAGE(Suppliers!H3,Suppliers!K3,Suppliers!N3)</f>
        <v>0.9005293333333334</v>
      </c>
      <c r="O3" s="1">
        <v>3.72</v>
      </c>
      <c r="P3" s="1">
        <f t="shared" ref="P3:P66" si="5">IF(OR(OR(N3&lt;0.5,N3&gt;1),O3&gt;=5),1,0)</f>
        <v>0</v>
      </c>
      <c r="R3" s="3"/>
    </row>
    <row r="4" spans="1:18" x14ac:dyDescent="0.35">
      <c r="A4" s="4">
        <v>44287</v>
      </c>
      <c r="B4" s="1">
        <f>AVERAGE(Suppliers!B4,Suppliers!K4,Distributors!O4)</f>
        <v>0.79754333333333338</v>
      </c>
      <c r="C4" s="1">
        <v>3.93</v>
      </c>
      <c r="D4" s="1">
        <f t="shared" si="0"/>
        <v>0</v>
      </c>
      <c r="E4" s="1">
        <f>AVERAGE(Suppliers!H4,Distributors!O4,Distributors!R4)</f>
        <v>0.84045333333333339</v>
      </c>
      <c r="F4" s="1">
        <v>4.3899999999999997</v>
      </c>
      <c r="G4" s="1">
        <f t="shared" si="1"/>
        <v>0</v>
      </c>
      <c r="H4" s="1">
        <f>AVERAGE(Distributors!O4,Distributors!R4,Suppliers!N4)</f>
        <v>0.99140199999999989</v>
      </c>
      <c r="I4" s="1">
        <v>4.13</v>
      </c>
      <c r="J4" s="1">
        <f t="shared" si="2"/>
        <v>0</v>
      </c>
      <c r="K4" s="1">
        <f t="shared" si="3"/>
        <v>0.81899833333333338</v>
      </c>
      <c r="L4" s="1">
        <v>3.68</v>
      </c>
      <c r="M4" s="1">
        <f t="shared" si="4"/>
        <v>0</v>
      </c>
      <c r="N4" s="1">
        <f>AVERAGE(Suppliers!H4,Suppliers!K4,Suppliers!N4)</f>
        <v>0.91224833333333333</v>
      </c>
      <c r="O4" s="1">
        <v>3.47</v>
      </c>
      <c r="P4" s="1">
        <f t="shared" si="5"/>
        <v>0</v>
      </c>
      <c r="R4" s="3"/>
    </row>
    <row r="5" spans="1:18" x14ac:dyDescent="0.35">
      <c r="A5" s="4">
        <v>44288</v>
      </c>
      <c r="B5" s="1">
        <f>AVERAGE(Suppliers!B5,Suppliers!K5,Distributors!O5)</f>
        <v>0.79975433333333334</v>
      </c>
      <c r="C5" s="1">
        <v>3.99</v>
      </c>
      <c r="D5" s="1">
        <f t="shared" si="0"/>
        <v>0</v>
      </c>
      <c r="E5" s="1">
        <f>AVERAGE(Suppliers!H5,Distributors!O5,Distributors!R5)</f>
        <v>0.82424749999999991</v>
      </c>
      <c r="F5" s="1">
        <v>4.45</v>
      </c>
      <c r="G5" s="1">
        <f t="shared" si="1"/>
        <v>0</v>
      </c>
      <c r="H5" s="1">
        <f>AVERAGE(Distributors!O5,Distributors!R5,Suppliers!N5)</f>
        <v>0.9405325000000001</v>
      </c>
      <c r="I5" s="1">
        <v>4.22</v>
      </c>
      <c r="J5" s="1">
        <f t="shared" si="2"/>
        <v>0</v>
      </c>
      <c r="K5" s="1">
        <f t="shared" si="3"/>
        <v>0.81200091666666663</v>
      </c>
      <c r="L5" s="1">
        <v>3.69</v>
      </c>
      <c r="M5" s="1">
        <f t="shared" si="4"/>
        <v>0</v>
      </c>
      <c r="N5" s="1">
        <f>AVERAGE(Suppliers!H5,Suppliers!K5,Suppliers!N5)</f>
        <v>0.88046033333333329</v>
      </c>
      <c r="O5" s="1">
        <v>3.47</v>
      </c>
      <c r="P5" s="1">
        <f t="shared" si="5"/>
        <v>0</v>
      </c>
      <c r="R5" s="3"/>
    </row>
    <row r="6" spans="1:18" x14ac:dyDescent="0.35">
      <c r="A6" s="4">
        <v>44289</v>
      </c>
      <c r="B6" s="1">
        <f>AVERAGE(Suppliers!B6,Suppliers!K6,Distributors!O6)</f>
        <v>0.80076366666666665</v>
      </c>
      <c r="C6" s="1">
        <v>4</v>
      </c>
      <c r="D6" s="1">
        <f t="shared" si="0"/>
        <v>0</v>
      </c>
      <c r="E6" s="1">
        <f>AVERAGE(Suppliers!H6,Distributors!O6,Distributors!R6)</f>
        <v>0.78875166666666674</v>
      </c>
      <c r="F6" s="1">
        <v>4.41</v>
      </c>
      <c r="G6" s="1">
        <f t="shared" si="1"/>
        <v>0</v>
      </c>
      <c r="H6" s="1">
        <f>AVERAGE(Distributors!O6,Distributors!R6,Suppliers!N6)</f>
        <v>0.81955100000000003</v>
      </c>
      <c r="I6" s="1">
        <v>4.38</v>
      </c>
      <c r="J6" s="1">
        <f t="shared" si="2"/>
        <v>0</v>
      </c>
      <c r="K6" s="1">
        <f t="shared" si="3"/>
        <v>0.7947576666666667</v>
      </c>
      <c r="L6" s="1">
        <v>3.7</v>
      </c>
      <c r="M6" s="1">
        <f t="shared" si="4"/>
        <v>0</v>
      </c>
      <c r="N6" s="1">
        <f>AVERAGE(Suppliers!H6,Suppliers!K6,Suppliers!N6)</f>
        <v>0.80215266666666674</v>
      </c>
      <c r="O6" s="1">
        <v>3.82</v>
      </c>
      <c r="P6" s="1">
        <f t="shared" si="5"/>
        <v>0</v>
      </c>
      <c r="R6" s="3"/>
    </row>
    <row r="7" spans="1:18" x14ac:dyDescent="0.35">
      <c r="A7" s="4">
        <v>44290</v>
      </c>
      <c r="B7" s="1">
        <f>AVERAGE(Suppliers!B7,Suppliers!K7,Distributors!O7)</f>
        <v>0.65972766666666671</v>
      </c>
      <c r="C7" s="1">
        <v>4.17</v>
      </c>
      <c r="D7" s="1">
        <f t="shared" si="0"/>
        <v>0</v>
      </c>
      <c r="E7" s="1">
        <f>AVERAGE(Suppliers!H7,Distributors!O7,Distributors!R7)</f>
        <v>0.79273066666666681</v>
      </c>
      <c r="F7" s="1">
        <v>4.3899999999999997</v>
      </c>
      <c r="G7" s="1">
        <f t="shared" si="1"/>
        <v>0</v>
      </c>
      <c r="H7" s="1">
        <f>AVERAGE(Distributors!O7,Distributors!R7,Suppliers!N7)</f>
        <v>0.81605399999999995</v>
      </c>
      <c r="I7" s="1">
        <v>4.4000000000000004</v>
      </c>
      <c r="J7" s="1">
        <f t="shared" si="2"/>
        <v>0</v>
      </c>
      <c r="K7" s="1">
        <f t="shared" si="3"/>
        <v>0.7262291666666667</v>
      </c>
      <c r="L7" s="1">
        <v>3.71</v>
      </c>
      <c r="M7" s="1">
        <f t="shared" si="4"/>
        <v>0</v>
      </c>
      <c r="N7" s="1">
        <f>AVERAGE(Suppliers!H7,Suppliers!K7,Suppliers!N7)</f>
        <v>0.80296500000000004</v>
      </c>
      <c r="O7" s="1">
        <v>3.92</v>
      </c>
      <c r="P7" s="1">
        <f t="shared" si="5"/>
        <v>0</v>
      </c>
      <c r="R7" s="3"/>
    </row>
    <row r="8" spans="1:18" x14ac:dyDescent="0.35">
      <c r="A8" s="4">
        <v>44291</v>
      </c>
      <c r="B8" s="1">
        <f>AVERAGE(Suppliers!B8,Suppliers!K8,Distributors!O8)</f>
        <v>0.65777433333333335</v>
      </c>
      <c r="C8" s="1">
        <v>4.08</v>
      </c>
      <c r="D8" s="1">
        <f t="shared" si="0"/>
        <v>0</v>
      </c>
      <c r="E8" s="1">
        <f>AVERAGE(Suppliers!H8,Distributors!O8,Distributors!R8)</f>
        <v>0.79617633333333337</v>
      </c>
      <c r="F8" s="1">
        <v>4.37</v>
      </c>
      <c r="G8" s="1">
        <f t="shared" si="1"/>
        <v>0</v>
      </c>
      <c r="H8" s="1">
        <f>AVERAGE(Distributors!O8,Distributors!R8,Suppliers!N8)</f>
        <v>0.81446099999999999</v>
      </c>
      <c r="I8" s="1">
        <v>4.3500000000000005</v>
      </c>
      <c r="J8" s="1">
        <f t="shared" si="2"/>
        <v>0</v>
      </c>
      <c r="K8" s="1">
        <f t="shared" si="3"/>
        <v>0.72697533333333331</v>
      </c>
      <c r="L8" s="1">
        <v>5</v>
      </c>
      <c r="M8" s="1">
        <f t="shared" si="4"/>
        <v>1</v>
      </c>
      <c r="N8" s="1">
        <f>AVERAGE(Suppliers!H8,Suppliers!K8,Suppliers!N8)</f>
        <v>0.80433033333333326</v>
      </c>
      <c r="O8" s="1">
        <v>4.03</v>
      </c>
      <c r="P8" s="1">
        <f t="shared" si="5"/>
        <v>0</v>
      </c>
      <c r="R8" s="3"/>
    </row>
    <row r="9" spans="1:18" x14ac:dyDescent="0.35">
      <c r="A9" s="4">
        <v>44292</v>
      </c>
      <c r="B9" s="1">
        <f>AVERAGE(Suppliers!B9,Suppliers!K9,Distributors!O9)</f>
        <v>0.65506466666666674</v>
      </c>
      <c r="C9" s="1">
        <v>4.04</v>
      </c>
      <c r="D9" s="1">
        <f t="shared" si="0"/>
        <v>0</v>
      </c>
      <c r="E9" s="1">
        <f>AVERAGE(Suppliers!H9,Distributors!O9,Distributors!R9)</f>
        <v>0.79492583333333344</v>
      </c>
      <c r="F9" s="1">
        <v>4.38</v>
      </c>
      <c r="G9" s="1">
        <f t="shared" si="1"/>
        <v>0</v>
      </c>
      <c r="H9" s="1">
        <f>AVERAGE(Distributors!O9,Distributors!R9,Suppliers!N9)</f>
        <v>0.81359149999999991</v>
      </c>
      <c r="I9" s="1">
        <v>5</v>
      </c>
      <c r="J9" s="1">
        <f t="shared" si="2"/>
        <v>1</v>
      </c>
      <c r="K9" s="1">
        <f t="shared" si="3"/>
        <v>0.72499525000000009</v>
      </c>
      <c r="L9" s="1">
        <v>6</v>
      </c>
      <c r="M9" s="1">
        <f t="shared" si="4"/>
        <v>1</v>
      </c>
      <c r="N9" s="1">
        <f>AVERAGE(Suppliers!H9,Suppliers!K9,Suppliers!N9)</f>
        <v>0.80259333333333327</v>
      </c>
      <c r="O9" s="1">
        <v>4.28</v>
      </c>
      <c r="P9" s="1">
        <f t="shared" si="5"/>
        <v>0</v>
      </c>
      <c r="R9" s="3"/>
    </row>
    <row r="10" spans="1:18" x14ac:dyDescent="0.35">
      <c r="A10" s="4">
        <v>44293</v>
      </c>
      <c r="B10" s="1">
        <f>AVERAGE(Suppliers!B10,Suppliers!K10,Distributors!O10)</f>
        <v>0.80476200000000009</v>
      </c>
      <c r="C10" s="1">
        <v>4.05</v>
      </c>
      <c r="D10" s="1">
        <f t="shared" si="0"/>
        <v>0</v>
      </c>
      <c r="E10" s="1">
        <f>AVERAGE(Suppliers!H10,Distributors!O10,Distributors!R10)</f>
        <v>0.79574466666666677</v>
      </c>
      <c r="F10" s="1">
        <v>4.38</v>
      </c>
      <c r="G10" s="1">
        <f t="shared" si="1"/>
        <v>0</v>
      </c>
      <c r="H10" s="1">
        <f>AVERAGE(Distributors!O10,Distributors!R10,Suppliers!N10)</f>
        <v>0.81276500000000007</v>
      </c>
      <c r="I10" s="1">
        <v>6</v>
      </c>
      <c r="J10" s="1">
        <f t="shared" si="2"/>
        <v>1</v>
      </c>
      <c r="K10" s="1">
        <f t="shared" si="3"/>
        <v>0.80025333333333348</v>
      </c>
      <c r="L10" s="1">
        <v>6</v>
      </c>
      <c r="M10" s="1">
        <f t="shared" si="4"/>
        <v>1</v>
      </c>
      <c r="N10" s="1">
        <f>AVERAGE(Suppliers!H10,Suppliers!K10,Suppliers!N10)</f>
        <v>0.79903000000000013</v>
      </c>
      <c r="O10" s="1">
        <v>4.42</v>
      </c>
      <c r="P10" s="1">
        <f t="shared" si="5"/>
        <v>0</v>
      </c>
      <c r="R10" s="3"/>
    </row>
    <row r="11" spans="1:18" x14ac:dyDescent="0.35">
      <c r="A11" s="4">
        <v>44294</v>
      </c>
      <c r="B11" s="1">
        <f>AVERAGE(Suppliers!B11,Suppliers!K11,Distributors!O11)</f>
        <v>0.8085296666666667</v>
      </c>
      <c r="C11" s="1">
        <v>4.05</v>
      </c>
      <c r="D11" s="1">
        <f t="shared" si="0"/>
        <v>0</v>
      </c>
      <c r="E11" s="1">
        <f>AVERAGE(Suppliers!H11,Distributors!O11,Distributors!R11)</f>
        <v>0.79677750000000003</v>
      </c>
      <c r="F11" s="1">
        <v>4.4000000000000004</v>
      </c>
      <c r="G11" s="1">
        <f t="shared" si="1"/>
        <v>0</v>
      </c>
      <c r="H11" s="1">
        <f>AVERAGE(Distributors!O11,Distributors!R11,Suppliers!N11)</f>
        <v>0.81605349999999988</v>
      </c>
      <c r="I11" s="1">
        <v>7</v>
      </c>
      <c r="J11" s="1">
        <f t="shared" si="2"/>
        <v>1</v>
      </c>
      <c r="K11" s="1">
        <f t="shared" si="3"/>
        <v>0.80265358333333336</v>
      </c>
      <c r="L11" s="1">
        <v>5</v>
      </c>
      <c r="M11" s="1">
        <f t="shared" si="4"/>
        <v>1</v>
      </c>
      <c r="N11" s="1">
        <f>AVERAGE(Suppliers!H11,Suppliers!K11,Suppliers!N11)</f>
        <v>0.79500466666666669</v>
      </c>
      <c r="O11" s="1">
        <v>4.5200000000000005</v>
      </c>
      <c r="P11" s="1">
        <f t="shared" si="5"/>
        <v>0</v>
      </c>
      <c r="R11" s="3"/>
    </row>
    <row r="12" spans="1:18" x14ac:dyDescent="0.35">
      <c r="A12" s="4">
        <v>44295</v>
      </c>
      <c r="B12" s="1">
        <f>AVERAGE(Suppliers!B12,Suppliers!K12,Distributors!O12)</f>
        <v>0.80988233333333337</v>
      </c>
      <c r="C12" s="1">
        <v>4.05</v>
      </c>
      <c r="D12" s="1">
        <f t="shared" si="0"/>
        <v>0</v>
      </c>
      <c r="E12" s="1">
        <f>AVERAGE(Suppliers!H12,Distributors!O12,Distributors!R12)</f>
        <v>0.7930315</v>
      </c>
      <c r="F12" s="1">
        <v>4.4400000000000004</v>
      </c>
      <c r="G12" s="1">
        <f t="shared" si="1"/>
        <v>0</v>
      </c>
      <c r="H12" s="1">
        <f>AVERAGE(Distributors!O12,Distributors!R12,Suppliers!N12)</f>
        <v>0.80832949999999981</v>
      </c>
      <c r="I12" s="1">
        <v>6</v>
      </c>
      <c r="J12" s="1">
        <f t="shared" si="2"/>
        <v>1</v>
      </c>
      <c r="K12" s="1">
        <f t="shared" si="3"/>
        <v>0.80145691666666674</v>
      </c>
      <c r="L12" s="1">
        <v>3.97</v>
      </c>
      <c r="M12" s="1">
        <f t="shared" si="4"/>
        <v>0</v>
      </c>
      <c r="N12" s="1">
        <f>AVERAGE(Suppliers!H12,Suppliers!K12,Suppliers!N12)</f>
        <v>0.79093699999999989</v>
      </c>
      <c r="O12" s="1">
        <v>4.62</v>
      </c>
      <c r="P12" s="1">
        <f t="shared" si="5"/>
        <v>0</v>
      </c>
      <c r="R12" s="3"/>
    </row>
    <row r="13" spans="1:18" x14ac:dyDescent="0.35">
      <c r="A13" s="4">
        <v>44296</v>
      </c>
      <c r="B13" s="1">
        <f>AVERAGE(Suppliers!B13,Suppliers!K13,Distributors!O13)</f>
        <v>0.92477700000000007</v>
      </c>
      <c r="C13" s="1">
        <v>3.95</v>
      </c>
      <c r="D13" s="1">
        <f t="shared" si="0"/>
        <v>0</v>
      </c>
      <c r="E13" s="1">
        <f>AVERAGE(Suppliers!H13,Distributors!O13,Distributors!R13)</f>
        <v>0.80058950000000006</v>
      </c>
      <c r="F13" s="1">
        <v>6</v>
      </c>
      <c r="G13" s="1">
        <f t="shared" si="1"/>
        <v>1</v>
      </c>
      <c r="H13" s="1">
        <f>AVERAGE(Distributors!O13,Distributors!R13,Suppliers!N13)</f>
        <v>0.81723750000000006</v>
      </c>
      <c r="I13" s="1">
        <v>5</v>
      </c>
      <c r="J13" s="1">
        <f t="shared" si="2"/>
        <v>1</v>
      </c>
      <c r="K13" s="1">
        <f t="shared" si="3"/>
        <v>0.86268325000000012</v>
      </c>
      <c r="L13" s="1">
        <v>3.98</v>
      </c>
      <c r="M13" s="1">
        <f t="shared" si="4"/>
        <v>0</v>
      </c>
      <c r="N13" s="1">
        <f>AVERAGE(Suppliers!H13,Suppliers!K13,Suppliers!N13)</f>
        <v>0.90092866666666671</v>
      </c>
      <c r="O13" s="1">
        <v>4.6399999999999997</v>
      </c>
      <c r="P13" s="1">
        <f t="shared" si="5"/>
        <v>0</v>
      </c>
      <c r="R13" s="3"/>
    </row>
    <row r="14" spans="1:18" x14ac:dyDescent="0.35">
      <c r="A14" s="4">
        <v>44297</v>
      </c>
      <c r="B14" s="1">
        <f>AVERAGE(Suppliers!B14,Suppliers!K14,Distributors!O14)</f>
        <v>0.92899766666666672</v>
      </c>
      <c r="C14" s="1">
        <v>3.7600000000000002</v>
      </c>
      <c r="D14" s="1">
        <f t="shared" si="0"/>
        <v>0</v>
      </c>
      <c r="E14" s="1">
        <f>AVERAGE(Suppliers!H14,Distributors!O14,Distributors!R14)</f>
        <v>0.80506233333333332</v>
      </c>
      <c r="F14" s="1">
        <v>6</v>
      </c>
      <c r="G14" s="1">
        <f t="shared" si="1"/>
        <v>1</v>
      </c>
      <c r="H14" s="1">
        <f>AVERAGE(Distributors!O14,Distributors!R14,Suppliers!N14)</f>
        <v>0.81992200000000004</v>
      </c>
      <c r="I14" s="1">
        <v>4.24</v>
      </c>
      <c r="J14" s="1">
        <f t="shared" si="2"/>
        <v>0</v>
      </c>
      <c r="K14" s="1">
        <f t="shared" si="3"/>
        <v>0.86702999999999997</v>
      </c>
      <c r="L14" s="1">
        <v>3.97</v>
      </c>
      <c r="M14" s="1">
        <f t="shared" si="4"/>
        <v>0</v>
      </c>
      <c r="N14" s="1">
        <f>AVERAGE(Suppliers!H14,Suppliers!K14,Suppliers!N14)</f>
        <v>0.90002100000000007</v>
      </c>
      <c r="O14" s="1">
        <v>4.66</v>
      </c>
      <c r="P14" s="1">
        <f t="shared" si="5"/>
        <v>0</v>
      </c>
      <c r="R14" s="3"/>
    </row>
    <row r="15" spans="1:18" x14ac:dyDescent="0.35">
      <c r="A15" s="4">
        <v>44298</v>
      </c>
      <c r="B15" s="1">
        <f>AVERAGE(Suppliers!B15,Suppliers!K15,Distributors!O15)</f>
        <v>0.96813933333333324</v>
      </c>
      <c r="C15" s="1">
        <v>3.73</v>
      </c>
      <c r="D15" s="1">
        <f t="shared" si="0"/>
        <v>0</v>
      </c>
      <c r="E15" s="1">
        <f>AVERAGE(Suppliers!H15,Distributors!O15,Distributors!R15)</f>
        <v>0.8052463333333334</v>
      </c>
      <c r="F15" s="1">
        <v>7</v>
      </c>
      <c r="G15" s="1">
        <f t="shared" si="1"/>
        <v>1</v>
      </c>
      <c r="H15" s="1">
        <f>AVERAGE(Distributors!O15,Distributors!R15,Suppliers!N15)</f>
        <v>0.82101100000000005</v>
      </c>
      <c r="I15" s="1">
        <v>4.26</v>
      </c>
      <c r="J15" s="1">
        <f t="shared" si="2"/>
        <v>0</v>
      </c>
      <c r="K15" s="1">
        <f t="shared" si="3"/>
        <v>0.88669283333333326</v>
      </c>
      <c r="L15" s="1">
        <v>4.05</v>
      </c>
      <c r="M15" s="1">
        <f t="shared" si="4"/>
        <v>0</v>
      </c>
      <c r="N15" s="1">
        <f>AVERAGE(Suppliers!H15,Suppliers!K15,Suppliers!N15)</f>
        <v>0.92996866666666678</v>
      </c>
      <c r="O15" s="1">
        <v>4.66</v>
      </c>
      <c r="P15" s="1">
        <f t="shared" si="5"/>
        <v>0</v>
      </c>
      <c r="R15" s="3"/>
    </row>
    <row r="16" spans="1:18" x14ac:dyDescent="0.35">
      <c r="A16" s="4">
        <v>44299</v>
      </c>
      <c r="B16" s="1">
        <f>AVERAGE(Suppliers!B16,Suppliers!K16,Distributors!O16)</f>
        <v>0.93607866666666661</v>
      </c>
      <c r="C16" s="1">
        <v>3.92</v>
      </c>
      <c r="D16" s="1">
        <f t="shared" si="0"/>
        <v>0</v>
      </c>
      <c r="E16" s="1">
        <f>AVERAGE(Suppliers!H16,Distributors!O16,Distributors!R16)</f>
        <v>0.8074606666666666</v>
      </c>
      <c r="F16" s="1">
        <v>7</v>
      </c>
      <c r="G16" s="1">
        <f t="shared" si="1"/>
        <v>1</v>
      </c>
      <c r="H16" s="1">
        <f>AVERAGE(Distributors!O16,Distributors!R16,Suppliers!N16)</f>
        <v>0.82317099999999999</v>
      </c>
      <c r="I16" s="1">
        <v>4.16</v>
      </c>
      <c r="J16" s="1">
        <f t="shared" si="2"/>
        <v>0</v>
      </c>
      <c r="K16" s="1">
        <f t="shared" si="3"/>
        <v>0.87176966666666655</v>
      </c>
      <c r="L16" s="1">
        <v>4.0999999999999996</v>
      </c>
      <c r="M16" s="1">
        <f t="shared" si="4"/>
        <v>0</v>
      </c>
      <c r="N16" s="1">
        <f>AVERAGE(Suppliers!H16,Suppliers!K16,Suppliers!N16)</f>
        <v>0.89632033333333327</v>
      </c>
      <c r="O16" s="1">
        <v>5</v>
      </c>
      <c r="P16" s="1">
        <f t="shared" si="5"/>
        <v>1</v>
      </c>
      <c r="R16" s="3"/>
    </row>
    <row r="17" spans="1:18" x14ac:dyDescent="0.35">
      <c r="A17" s="4">
        <v>44300</v>
      </c>
      <c r="B17" s="1">
        <f>AVERAGE(Suppliers!B17,Suppliers!K17,Distributors!O17)</f>
        <v>0.82604366666666662</v>
      </c>
      <c r="C17" s="1">
        <v>4</v>
      </c>
      <c r="D17" s="1">
        <f t="shared" si="0"/>
        <v>0</v>
      </c>
      <c r="E17" s="1">
        <f>AVERAGE(Suppliers!H17,Distributors!O17,Distributors!R17)</f>
        <v>0.80899416666666657</v>
      </c>
      <c r="F17" s="1">
        <v>5</v>
      </c>
      <c r="G17" s="1">
        <f t="shared" si="1"/>
        <v>1</v>
      </c>
      <c r="H17" s="1">
        <f>AVERAGE(Distributors!O17,Distributors!R17,Suppliers!N17)</f>
        <v>0.82476349999999998</v>
      </c>
      <c r="I17" s="1">
        <v>3.97</v>
      </c>
      <c r="J17" s="1">
        <f t="shared" si="2"/>
        <v>0</v>
      </c>
      <c r="K17" s="1">
        <f t="shared" si="3"/>
        <v>0.81751891666666654</v>
      </c>
      <c r="L17" s="1">
        <v>4.0999999999999996</v>
      </c>
      <c r="M17" s="1">
        <f t="shared" si="4"/>
        <v>0</v>
      </c>
      <c r="N17" s="1">
        <f>AVERAGE(Suppliers!H17,Suppliers!K17,Suppliers!N17)</f>
        <v>0.78510133333333343</v>
      </c>
      <c r="O17" s="1">
        <v>6</v>
      </c>
      <c r="P17" s="1">
        <f t="shared" si="5"/>
        <v>1</v>
      </c>
      <c r="R17" s="3"/>
    </row>
    <row r="18" spans="1:18" x14ac:dyDescent="0.35">
      <c r="A18" s="4">
        <v>44301</v>
      </c>
      <c r="B18" s="1">
        <f>AVERAGE(Suppliers!B18,Suppliers!K18,Distributors!O18)</f>
        <v>0.91737900000000006</v>
      </c>
      <c r="C18" s="1">
        <v>5</v>
      </c>
      <c r="D18" s="1">
        <f t="shared" si="0"/>
        <v>1</v>
      </c>
      <c r="E18" s="1">
        <f>AVERAGE(Suppliers!H18,Distributors!O18,Distributors!R18)</f>
        <v>0.93988899999999997</v>
      </c>
      <c r="F18" s="1">
        <v>4.68</v>
      </c>
      <c r="G18" s="1">
        <f t="shared" si="1"/>
        <v>0</v>
      </c>
      <c r="H18" s="1">
        <f>AVERAGE(Distributors!O18,Distributors!R18,Suppliers!N18)</f>
        <v>0.95620500000000008</v>
      </c>
      <c r="I18" s="1">
        <v>3.72</v>
      </c>
      <c r="J18" s="1">
        <f t="shared" si="2"/>
        <v>0</v>
      </c>
      <c r="K18" s="1">
        <f t="shared" si="3"/>
        <v>0.92863399999999996</v>
      </c>
      <c r="L18" s="1">
        <v>4</v>
      </c>
      <c r="M18" s="1">
        <f t="shared" si="4"/>
        <v>0</v>
      </c>
      <c r="N18" s="1">
        <f>AVERAGE(Suppliers!H18,Suppliers!K18,Suppliers!N18)</f>
        <v>0.78310233333333334</v>
      </c>
      <c r="O18" s="1">
        <v>7</v>
      </c>
      <c r="P18" s="1">
        <f t="shared" si="5"/>
        <v>1</v>
      </c>
      <c r="R18" s="3"/>
    </row>
    <row r="19" spans="1:18" x14ac:dyDescent="0.35">
      <c r="A19" s="4">
        <v>44302</v>
      </c>
      <c r="B19" s="1">
        <f>AVERAGE(Suppliers!B19,Suppliers!K19,Distributors!O19)</f>
        <v>0.95035933333333344</v>
      </c>
      <c r="C19" s="1">
        <v>5</v>
      </c>
      <c r="D19" s="1">
        <f t="shared" si="0"/>
        <v>1</v>
      </c>
      <c r="E19" s="1">
        <f>AVERAGE(Suppliers!H19,Distributors!O19,Distributors!R19)</f>
        <v>1.1037216666666667</v>
      </c>
      <c r="F19" s="1">
        <v>4.67</v>
      </c>
      <c r="G19" s="1">
        <f t="shared" si="1"/>
        <v>1</v>
      </c>
      <c r="H19" s="1">
        <f>AVERAGE(Distributors!O19,Distributors!R19,Suppliers!N19)</f>
        <v>1.0111650000000001</v>
      </c>
      <c r="I19" s="1">
        <v>3.46</v>
      </c>
      <c r="J19" s="1">
        <f t="shared" si="2"/>
        <v>1</v>
      </c>
      <c r="K19" s="1">
        <f t="shared" si="3"/>
        <v>1.0270405</v>
      </c>
      <c r="L19" s="1">
        <v>3.62</v>
      </c>
      <c r="M19" s="1">
        <f t="shared" si="4"/>
        <v>1</v>
      </c>
      <c r="N19" s="1">
        <f>AVERAGE(Suppliers!H19,Suppliers!K19,Suppliers!N19)</f>
        <v>0.89931000000000016</v>
      </c>
      <c r="O19" s="1">
        <v>6</v>
      </c>
      <c r="P19" s="1">
        <f t="shared" si="5"/>
        <v>1</v>
      </c>
      <c r="R19" s="3"/>
    </row>
    <row r="20" spans="1:18" x14ac:dyDescent="0.35">
      <c r="A20" s="4">
        <v>44303</v>
      </c>
      <c r="B20" s="1">
        <f>AVERAGE(Suppliers!B20,Suppliers!K20,Distributors!O20)</f>
        <v>0.92012666666666687</v>
      </c>
      <c r="C20" s="1">
        <v>5</v>
      </c>
      <c r="D20" s="1">
        <f t="shared" si="0"/>
        <v>1</v>
      </c>
      <c r="E20" s="1">
        <f>AVERAGE(Suppliers!H20,Distributors!O20,Distributors!R20)</f>
        <v>1.0874483333333334</v>
      </c>
      <c r="F20" s="1">
        <v>4.6399999999999997</v>
      </c>
      <c r="G20" s="1">
        <f t="shared" si="1"/>
        <v>1</v>
      </c>
      <c r="H20" s="1">
        <f>AVERAGE(Distributors!O20,Distributors!R20,Suppliers!N20)</f>
        <v>0.96234500000000001</v>
      </c>
      <c r="I20" s="1">
        <v>3.47</v>
      </c>
      <c r="J20" s="1">
        <f t="shared" si="2"/>
        <v>0</v>
      </c>
      <c r="K20" s="1">
        <f t="shared" si="3"/>
        <v>1.0037875000000001</v>
      </c>
      <c r="L20" s="1">
        <v>3.48</v>
      </c>
      <c r="M20" s="1">
        <f t="shared" si="4"/>
        <v>1</v>
      </c>
      <c r="N20" s="1">
        <f>AVERAGE(Suppliers!H20,Suppliers!K20,Suppliers!N20)</f>
        <v>0.93605299999999991</v>
      </c>
      <c r="O20" s="1">
        <v>5</v>
      </c>
      <c r="P20" s="1">
        <f t="shared" si="5"/>
        <v>1</v>
      </c>
      <c r="R20" s="3"/>
    </row>
    <row r="21" spans="1:18" x14ac:dyDescent="0.35">
      <c r="A21" s="4">
        <v>44304</v>
      </c>
      <c r="B21" s="1">
        <f>AVERAGE(Suppliers!B21,Suppliers!K21,Distributors!O21)</f>
        <v>0.82676799999999995</v>
      </c>
      <c r="C21" s="1">
        <v>5</v>
      </c>
      <c r="D21" s="1">
        <f t="shared" si="0"/>
        <v>1</v>
      </c>
      <c r="E21" s="1">
        <f>AVERAGE(Suppliers!H21,Distributors!O21,Distributors!R21)</f>
        <v>0.95172266666666661</v>
      </c>
      <c r="F21" s="1">
        <v>5</v>
      </c>
      <c r="G21" s="1">
        <f t="shared" si="1"/>
        <v>1</v>
      </c>
      <c r="H21" s="1">
        <f>AVERAGE(Distributors!O21,Distributors!R21,Suppliers!N21)</f>
        <v>0.82513900000000007</v>
      </c>
      <c r="I21" s="1">
        <v>3.77</v>
      </c>
      <c r="J21" s="1">
        <f t="shared" si="2"/>
        <v>0</v>
      </c>
      <c r="K21" s="1">
        <f t="shared" si="3"/>
        <v>0.88924533333333322</v>
      </c>
      <c r="L21" s="1">
        <v>3.65</v>
      </c>
      <c r="M21" s="1">
        <f t="shared" si="4"/>
        <v>0</v>
      </c>
      <c r="N21" s="1">
        <f>AVERAGE(Suppliers!H21,Suppliers!K21,Suppliers!N21)</f>
        <v>0.93305033333333343</v>
      </c>
      <c r="O21" s="1">
        <v>4.6500000000000004</v>
      </c>
      <c r="P21" s="1">
        <f t="shared" si="5"/>
        <v>0</v>
      </c>
      <c r="R21" s="3"/>
    </row>
    <row r="22" spans="1:18" x14ac:dyDescent="0.35">
      <c r="A22" s="4">
        <v>44305</v>
      </c>
      <c r="B22" s="1">
        <f>AVERAGE(Suppliers!B22,Suppliers!K22,Distributors!O22)</f>
        <v>0.82714399999999999</v>
      </c>
      <c r="C22" s="1">
        <v>4.37</v>
      </c>
      <c r="D22" s="1">
        <f t="shared" si="0"/>
        <v>0</v>
      </c>
      <c r="E22" s="1">
        <f>AVERAGE(Suppliers!H22,Distributors!O22,Distributors!R22)</f>
        <v>0.96451900000000013</v>
      </c>
      <c r="F22" s="1">
        <v>6</v>
      </c>
      <c r="G22" s="1">
        <f t="shared" si="1"/>
        <v>1</v>
      </c>
      <c r="H22" s="1">
        <f>AVERAGE(Distributors!O22,Distributors!R22,Suppliers!N22)</f>
        <v>0.96451900000000013</v>
      </c>
      <c r="I22" s="1">
        <v>3.72</v>
      </c>
      <c r="J22" s="1">
        <f t="shared" si="2"/>
        <v>0</v>
      </c>
      <c r="K22" s="1">
        <f t="shared" si="3"/>
        <v>0.89583150000000011</v>
      </c>
      <c r="L22" s="1">
        <v>3.56</v>
      </c>
      <c r="M22" s="1">
        <f t="shared" si="4"/>
        <v>0</v>
      </c>
      <c r="N22" s="1">
        <f>AVERAGE(Suppliers!H22,Suppliers!K22,Suppliers!N22)</f>
        <v>0.991896</v>
      </c>
      <c r="O22" s="1">
        <v>4.53</v>
      </c>
      <c r="P22" s="1">
        <f t="shared" si="5"/>
        <v>0</v>
      </c>
      <c r="R22" s="3"/>
    </row>
    <row r="23" spans="1:18" x14ac:dyDescent="0.35">
      <c r="A23" s="4">
        <v>44306</v>
      </c>
      <c r="B23" s="1">
        <f>AVERAGE(Suppliers!B23,Suppliers!K23,Distributors!O23)</f>
        <v>0.83108166666666661</v>
      </c>
      <c r="C23" s="1">
        <v>4.54</v>
      </c>
      <c r="D23" s="1">
        <f t="shared" si="0"/>
        <v>0</v>
      </c>
      <c r="E23" s="1">
        <f>AVERAGE(Suppliers!H23,Distributors!O23,Distributors!R23)</f>
        <v>0.84364300000000003</v>
      </c>
      <c r="F23" s="1">
        <v>6</v>
      </c>
      <c r="G23" s="1">
        <f t="shared" si="1"/>
        <v>1</v>
      </c>
      <c r="H23" s="1">
        <f>AVERAGE(Distributors!O23,Distributors!R23,Suppliers!N23)</f>
        <v>0.96788000000000007</v>
      </c>
      <c r="I23" s="1">
        <v>3.63</v>
      </c>
      <c r="J23" s="1">
        <f t="shared" si="2"/>
        <v>0</v>
      </c>
      <c r="K23" s="1">
        <f t="shared" si="3"/>
        <v>0.83736233333333332</v>
      </c>
      <c r="L23" s="1">
        <v>3.39</v>
      </c>
      <c r="M23" s="1">
        <f t="shared" si="4"/>
        <v>0</v>
      </c>
      <c r="N23" s="1">
        <f>AVERAGE(Suppliers!H23,Suppliers!K23,Suppliers!N23)</f>
        <v>0.86789333333333341</v>
      </c>
      <c r="O23" s="1">
        <v>4.46</v>
      </c>
      <c r="P23" s="1">
        <f t="shared" si="5"/>
        <v>0</v>
      </c>
      <c r="R23" s="3"/>
    </row>
    <row r="24" spans="1:18" x14ac:dyDescent="0.35">
      <c r="A24" s="4">
        <v>44307</v>
      </c>
      <c r="B24" s="1">
        <f>AVERAGE(Suppliers!B24,Suppliers!K24,Distributors!O24)</f>
        <v>0.70398633333333338</v>
      </c>
      <c r="C24" s="1">
        <v>4.6399999999999997</v>
      </c>
      <c r="D24" s="1">
        <f t="shared" si="0"/>
        <v>0</v>
      </c>
      <c r="E24" s="1">
        <f>AVERAGE(Suppliers!H24,Distributors!O24,Distributors!R24)</f>
        <v>0.64816933333333326</v>
      </c>
      <c r="F24" s="1">
        <v>5</v>
      </c>
      <c r="G24" s="1">
        <f t="shared" si="1"/>
        <v>1</v>
      </c>
      <c r="H24" s="1">
        <f>AVERAGE(Distributors!O24,Distributors!R24,Suppliers!N24)</f>
        <v>0.77500000000000002</v>
      </c>
      <c r="I24" s="1">
        <v>3.5100000000000002</v>
      </c>
      <c r="J24" s="1">
        <f t="shared" si="2"/>
        <v>0</v>
      </c>
      <c r="K24" s="1">
        <f t="shared" si="3"/>
        <v>0.67607783333333327</v>
      </c>
      <c r="L24" s="1">
        <v>3.31</v>
      </c>
      <c r="M24" s="1">
        <f t="shared" si="4"/>
        <v>0</v>
      </c>
      <c r="N24" s="1">
        <f>AVERAGE(Suppliers!H24,Suppliers!K24,Suppliers!N24)</f>
        <v>0.8655033333333334</v>
      </c>
      <c r="O24" s="1">
        <v>4.38</v>
      </c>
      <c r="P24" s="1">
        <f t="shared" si="5"/>
        <v>0</v>
      </c>
      <c r="R24" s="3"/>
    </row>
    <row r="25" spans="1:18" x14ac:dyDescent="0.35">
      <c r="A25" s="4">
        <v>44308</v>
      </c>
      <c r="B25" s="1">
        <f>AVERAGE(Suppliers!B25,Suppliers!K25,Distributors!O25)</f>
        <v>0.65219266666666664</v>
      </c>
      <c r="C25" s="1">
        <v>4.7700000000000005</v>
      </c>
      <c r="D25" s="1">
        <f t="shared" si="0"/>
        <v>0</v>
      </c>
      <c r="E25" s="1">
        <f>AVERAGE(Suppliers!H25,Distributors!O25,Distributors!R25)</f>
        <v>0.57113233333333335</v>
      </c>
      <c r="F25" s="1">
        <v>3.92</v>
      </c>
      <c r="G25" s="1">
        <f t="shared" si="1"/>
        <v>0</v>
      </c>
      <c r="H25" s="1">
        <f>AVERAGE(Distributors!O25,Distributors!R25,Suppliers!N25)</f>
        <v>0.70000000000000007</v>
      </c>
      <c r="I25" s="1">
        <v>3.66</v>
      </c>
      <c r="J25" s="1">
        <f t="shared" si="2"/>
        <v>0</v>
      </c>
      <c r="K25" s="1">
        <f t="shared" si="3"/>
        <v>0.6116625</v>
      </c>
      <c r="L25" s="1">
        <v>3.02</v>
      </c>
      <c r="M25" s="1">
        <f t="shared" si="4"/>
        <v>0</v>
      </c>
      <c r="N25" s="1">
        <f>AVERAGE(Suppliers!H25,Suppliers!K25,Suppliers!N25)</f>
        <v>0.86243733333333328</v>
      </c>
      <c r="O25" s="1">
        <v>4.2699999999999996</v>
      </c>
      <c r="P25" s="1">
        <f t="shared" si="5"/>
        <v>0</v>
      </c>
      <c r="R25" s="3"/>
    </row>
    <row r="26" spans="1:18" x14ac:dyDescent="0.35">
      <c r="A26" s="4">
        <v>44309</v>
      </c>
      <c r="B26" s="1">
        <f>AVERAGE(Suppliers!B26,Suppliers!K26,Distributors!O26)</f>
        <v>0.77567400000000009</v>
      </c>
      <c r="C26" s="1">
        <v>4.8600000000000003</v>
      </c>
      <c r="D26" s="1">
        <f t="shared" si="0"/>
        <v>0</v>
      </c>
      <c r="E26" s="1">
        <f>AVERAGE(Suppliers!H26,Distributors!O26,Distributors!R26)</f>
        <v>0.59806583333333341</v>
      </c>
      <c r="F26" s="1">
        <v>3.58</v>
      </c>
      <c r="G26" s="1">
        <f t="shared" si="1"/>
        <v>0</v>
      </c>
      <c r="H26" s="1">
        <f>AVERAGE(Distributors!O26,Distributors!R26,Suppliers!N26)</f>
        <v>0.63346350000000007</v>
      </c>
      <c r="I26" s="1">
        <v>3.5500000000000003</v>
      </c>
      <c r="J26" s="1">
        <f t="shared" si="2"/>
        <v>0</v>
      </c>
      <c r="K26" s="1">
        <f t="shared" si="3"/>
        <v>0.68686991666666675</v>
      </c>
      <c r="L26" s="1">
        <v>2.93</v>
      </c>
      <c r="M26" s="1">
        <f t="shared" si="4"/>
        <v>0</v>
      </c>
      <c r="N26" s="1">
        <f>AVERAGE(Suppliers!H26,Suppliers!K26,Suppliers!N26)</f>
        <v>0.76822766666666675</v>
      </c>
      <c r="O26" s="1">
        <v>4.2</v>
      </c>
      <c r="P26" s="1">
        <f t="shared" si="5"/>
        <v>0</v>
      </c>
      <c r="R26" s="3"/>
    </row>
    <row r="27" spans="1:18" x14ac:dyDescent="0.35">
      <c r="A27" s="4">
        <v>44310</v>
      </c>
      <c r="B27" s="1">
        <f>AVERAGE(Suppliers!B27,Suppliers!K27,Distributors!O27)</f>
        <v>0.94096499999999994</v>
      </c>
      <c r="C27" s="1">
        <v>4.87</v>
      </c>
      <c r="D27" s="1">
        <f t="shared" si="0"/>
        <v>0</v>
      </c>
      <c r="E27" s="1">
        <f>AVERAGE(Suppliers!H27,Distributors!O27,Distributors!R27)</f>
        <v>0.79290583333333331</v>
      </c>
      <c r="F27" s="1">
        <v>3.63</v>
      </c>
      <c r="G27" s="1">
        <f t="shared" si="1"/>
        <v>0</v>
      </c>
      <c r="H27" s="1">
        <f>AVERAGE(Distributors!O27,Distributors!R27,Suppliers!N27)</f>
        <v>0.82638350000000005</v>
      </c>
      <c r="I27" s="1">
        <v>3.41</v>
      </c>
      <c r="J27" s="1">
        <f t="shared" si="2"/>
        <v>0</v>
      </c>
      <c r="K27" s="1">
        <f t="shared" si="3"/>
        <v>0.86693541666666663</v>
      </c>
      <c r="L27" s="1">
        <v>2.83</v>
      </c>
      <c r="M27" s="1">
        <f t="shared" si="4"/>
        <v>0</v>
      </c>
      <c r="N27" s="1">
        <f>AVERAGE(Suppliers!H27,Suppliers!K27,Suppliers!N27)</f>
        <v>0.76531100000000007</v>
      </c>
      <c r="O27" s="1">
        <v>4.24</v>
      </c>
      <c r="P27" s="1">
        <f t="shared" si="5"/>
        <v>0</v>
      </c>
      <c r="R27" s="3"/>
    </row>
    <row r="28" spans="1:18" x14ac:dyDescent="0.35">
      <c r="A28" s="4">
        <v>44311</v>
      </c>
      <c r="B28" s="1">
        <f>AVERAGE(Suppliers!B28,Suppliers!K28,Distributors!O28)</f>
        <v>0.90803566666666669</v>
      </c>
      <c r="C28" s="1">
        <v>4.8600000000000003</v>
      </c>
      <c r="D28" s="1">
        <f t="shared" si="0"/>
        <v>0</v>
      </c>
      <c r="E28" s="1">
        <f>AVERAGE(Suppliers!H28,Distributors!O28,Distributors!R28)</f>
        <v>0.79091116666666672</v>
      </c>
      <c r="F28" s="1">
        <v>3.29</v>
      </c>
      <c r="G28" s="1">
        <f t="shared" si="1"/>
        <v>0</v>
      </c>
      <c r="H28" s="1">
        <f>AVERAGE(Distributors!O28,Distributors!R28,Suppliers!N28)</f>
        <v>0.82153650000000011</v>
      </c>
      <c r="I28" s="1">
        <v>3.3200000000000003</v>
      </c>
      <c r="J28" s="1">
        <f t="shared" si="2"/>
        <v>0</v>
      </c>
      <c r="K28" s="1">
        <f t="shared" si="3"/>
        <v>0.84947341666666665</v>
      </c>
      <c r="L28" s="1">
        <v>2.82</v>
      </c>
      <c r="M28" s="1">
        <f t="shared" si="4"/>
        <v>0</v>
      </c>
      <c r="N28" s="1">
        <f>AVERAGE(Suppliers!H28,Suppliers!K28,Suppliers!N28)</f>
        <v>0.76150466666666672</v>
      </c>
      <c r="O28" s="1">
        <v>4.37</v>
      </c>
      <c r="P28" s="1">
        <f t="shared" si="5"/>
        <v>0</v>
      </c>
      <c r="R28" s="3"/>
    </row>
    <row r="29" spans="1:18" x14ac:dyDescent="0.35">
      <c r="A29" s="4">
        <v>44312</v>
      </c>
      <c r="B29" s="1">
        <f>AVERAGE(Suppliers!B29,Suppliers!K29,Distributors!O29)</f>
        <v>0.82879366666666676</v>
      </c>
      <c r="C29" s="1">
        <v>4.9400000000000004</v>
      </c>
      <c r="D29" s="1">
        <f t="shared" si="0"/>
        <v>0</v>
      </c>
      <c r="E29" s="1">
        <f>AVERAGE(Suppliers!H29,Distributors!O29,Distributors!R29)</f>
        <v>0.68954000000000004</v>
      </c>
      <c r="F29" s="1">
        <v>3.61</v>
      </c>
      <c r="G29" s="1">
        <f t="shared" si="1"/>
        <v>0</v>
      </c>
      <c r="H29" s="1">
        <f>AVERAGE(Distributors!O29,Distributors!R29,Suppliers!N29)</f>
        <v>0.81991100000000017</v>
      </c>
      <c r="I29" s="1">
        <v>3.54</v>
      </c>
      <c r="J29" s="1">
        <f t="shared" si="2"/>
        <v>0</v>
      </c>
      <c r="K29" s="1">
        <f t="shared" si="3"/>
        <v>0.75916683333333346</v>
      </c>
      <c r="L29" s="1">
        <v>2.93</v>
      </c>
      <c r="M29" s="1">
        <f t="shared" si="4"/>
        <v>0</v>
      </c>
      <c r="N29" s="1">
        <f>AVERAGE(Suppliers!H29,Suppliers!K29,Suppliers!N29)</f>
        <v>0.6575173333333334</v>
      </c>
      <c r="O29" s="1">
        <v>4.42</v>
      </c>
      <c r="P29" s="1">
        <f t="shared" si="5"/>
        <v>0</v>
      </c>
      <c r="R29" s="3"/>
    </row>
    <row r="30" spans="1:18" x14ac:dyDescent="0.35">
      <c r="A30" s="4">
        <v>44313</v>
      </c>
      <c r="B30" s="1">
        <f>AVERAGE(Suppliers!B30,Suppliers!K30,Distributors!O30)</f>
        <v>0.82961466666666661</v>
      </c>
      <c r="C30" s="1">
        <v>5</v>
      </c>
      <c r="D30" s="1">
        <f t="shared" si="0"/>
        <v>1</v>
      </c>
      <c r="E30" s="1">
        <f>AVERAGE(Suppliers!H30,Distributors!O30,Distributors!R30)</f>
        <v>0.68680400000000008</v>
      </c>
      <c r="F30" s="1">
        <v>3.6</v>
      </c>
      <c r="G30" s="1">
        <f t="shared" si="1"/>
        <v>0</v>
      </c>
      <c r="H30" s="1">
        <f>AVERAGE(Distributors!O30,Distributors!R30,Suppliers!N30)</f>
        <v>0.81484500000000004</v>
      </c>
      <c r="I30" s="1">
        <v>3.95</v>
      </c>
      <c r="J30" s="1">
        <f t="shared" si="2"/>
        <v>0</v>
      </c>
      <c r="K30" s="1">
        <f t="shared" si="3"/>
        <v>0.75820933333333329</v>
      </c>
      <c r="L30" s="1">
        <v>2.95</v>
      </c>
      <c r="M30" s="1">
        <f t="shared" si="4"/>
        <v>0</v>
      </c>
      <c r="N30" s="1">
        <f>AVERAGE(Suppliers!H30,Suppliers!K30,Suppliers!N30)</f>
        <v>0.65592433333333344</v>
      </c>
      <c r="O30" s="1">
        <v>4.62</v>
      </c>
      <c r="P30" s="1">
        <f t="shared" si="5"/>
        <v>0</v>
      </c>
      <c r="R30" s="3"/>
    </row>
    <row r="31" spans="1:18" x14ac:dyDescent="0.35">
      <c r="A31" s="4">
        <v>44314</v>
      </c>
      <c r="B31" s="1">
        <f>AVERAGE(Suppliers!B31,Suppliers!K31,Distributors!O31)</f>
        <v>0.83158700000000019</v>
      </c>
      <c r="C31" s="1">
        <v>6</v>
      </c>
      <c r="D31" s="1">
        <f t="shared" si="0"/>
        <v>1</v>
      </c>
      <c r="E31" s="1">
        <f>AVERAGE(Suppliers!H31,Distributors!O31,Distributors!R31)</f>
        <v>0.65330966666666679</v>
      </c>
      <c r="F31" s="1">
        <v>3.59</v>
      </c>
      <c r="G31" s="1">
        <f t="shared" si="1"/>
        <v>0</v>
      </c>
      <c r="H31" s="1">
        <f>AVERAGE(Distributors!O31,Distributors!R31,Suppliers!N31)</f>
        <v>0.81250400000000012</v>
      </c>
      <c r="I31" s="1">
        <v>5</v>
      </c>
      <c r="J31" s="1">
        <f t="shared" si="2"/>
        <v>1</v>
      </c>
      <c r="K31" s="1">
        <f t="shared" si="3"/>
        <v>0.74244833333333349</v>
      </c>
      <c r="L31" s="1">
        <v>2.96</v>
      </c>
      <c r="M31" s="1">
        <f t="shared" si="4"/>
        <v>0</v>
      </c>
      <c r="N31" s="1">
        <f>AVERAGE(Suppliers!H31,Suppliers!K31,Suppliers!N31)</f>
        <v>0.62214833333333341</v>
      </c>
      <c r="O31" s="1">
        <v>5</v>
      </c>
      <c r="P31" s="1">
        <f t="shared" si="5"/>
        <v>1</v>
      </c>
      <c r="R31" s="3"/>
    </row>
    <row r="32" spans="1:18" x14ac:dyDescent="0.35">
      <c r="A32" s="4">
        <v>44315</v>
      </c>
      <c r="B32" s="1">
        <f>AVERAGE(Suppliers!B32,Suppliers!K32,Distributors!O32)</f>
        <v>0.8295676666666667</v>
      </c>
      <c r="C32" s="1">
        <v>6</v>
      </c>
      <c r="D32" s="1">
        <f t="shared" si="0"/>
        <v>1</v>
      </c>
      <c r="E32" s="1">
        <f>AVERAGE(Suppliers!H32,Distributors!O32,Distributors!R32)</f>
        <v>0.68654916666666665</v>
      </c>
      <c r="F32" s="1">
        <v>3.65</v>
      </c>
      <c r="G32" s="1">
        <f t="shared" si="1"/>
        <v>0</v>
      </c>
      <c r="H32" s="1">
        <f>AVERAGE(Distributors!O32,Distributors!R32,Suppliers!N32)</f>
        <v>0.8104055</v>
      </c>
      <c r="I32" s="1">
        <v>5</v>
      </c>
      <c r="J32" s="1">
        <f t="shared" si="2"/>
        <v>1</v>
      </c>
      <c r="K32" s="1">
        <f t="shared" si="3"/>
        <v>0.75805841666666662</v>
      </c>
      <c r="L32" s="1">
        <v>3.12</v>
      </c>
      <c r="M32" s="1">
        <f t="shared" si="4"/>
        <v>0</v>
      </c>
      <c r="N32" s="1">
        <f>AVERAGE(Suppliers!H32,Suppliers!K32,Suppliers!N32)</f>
        <v>0.65213366666666672</v>
      </c>
      <c r="O32" s="1">
        <v>6</v>
      </c>
      <c r="P32" s="1">
        <f t="shared" si="5"/>
        <v>1</v>
      </c>
      <c r="R32" s="3"/>
    </row>
    <row r="33" spans="1:18" x14ac:dyDescent="0.35">
      <c r="A33" s="4">
        <v>44316</v>
      </c>
      <c r="B33" s="1">
        <f>AVERAGE(Suppliers!B33,Suppliers!K33,Distributors!O33)</f>
        <v>0.83092166666666678</v>
      </c>
      <c r="C33" s="1">
        <v>5</v>
      </c>
      <c r="D33" s="1">
        <f t="shared" si="0"/>
        <v>1</v>
      </c>
      <c r="E33" s="1">
        <f>AVERAGE(Suppliers!H33,Distributors!O33,Distributors!R33)</f>
        <v>0.78161816666666672</v>
      </c>
      <c r="F33" s="1">
        <v>3.77</v>
      </c>
      <c r="G33" s="1">
        <f t="shared" si="1"/>
        <v>0</v>
      </c>
      <c r="H33" s="1">
        <f>AVERAGE(Distributors!O33,Distributors!R33,Suppliers!N33)</f>
        <v>0.8131425000000001</v>
      </c>
      <c r="I33" s="1">
        <v>5</v>
      </c>
      <c r="J33" s="1">
        <f t="shared" si="2"/>
        <v>1</v>
      </c>
      <c r="K33" s="1">
        <f t="shared" si="3"/>
        <v>0.8062699166666667</v>
      </c>
      <c r="L33" s="1">
        <v>3.34</v>
      </c>
      <c r="M33" s="1">
        <f t="shared" si="4"/>
        <v>0</v>
      </c>
      <c r="N33" s="1">
        <f>AVERAGE(Suppliers!H33,Suppliers!K33,Suppliers!N33)</f>
        <v>0.74890899999999994</v>
      </c>
      <c r="O33" s="1">
        <v>6</v>
      </c>
      <c r="P33" s="1">
        <f t="shared" si="5"/>
        <v>1</v>
      </c>
      <c r="R33" s="3"/>
    </row>
    <row r="34" spans="1:18" x14ac:dyDescent="0.35">
      <c r="A34" s="4">
        <v>44317</v>
      </c>
      <c r="B34" s="1">
        <f>AVERAGE(Suppliers!B34,Suppliers!K34,Distributors!O34)</f>
        <v>0.83187266666666682</v>
      </c>
      <c r="C34" s="1">
        <v>4.5600000000000005</v>
      </c>
      <c r="D34" s="1">
        <f t="shared" si="0"/>
        <v>0</v>
      </c>
      <c r="E34" s="1">
        <f>AVERAGE(Suppliers!H34,Distributors!O34,Distributors!R34)</f>
        <v>0.79041800000000018</v>
      </c>
      <c r="F34" s="1">
        <v>3.88</v>
      </c>
      <c r="G34" s="1">
        <f t="shared" si="1"/>
        <v>0</v>
      </c>
      <c r="H34" s="1">
        <f>AVERAGE(Distributors!O34,Distributors!R34,Suppliers!N34)</f>
        <v>0.81806400000000012</v>
      </c>
      <c r="I34" s="1">
        <v>5</v>
      </c>
      <c r="J34" s="1">
        <f t="shared" si="2"/>
        <v>1</v>
      </c>
      <c r="K34" s="1">
        <f t="shared" si="3"/>
        <v>0.8111453333333335</v>
      </c>
      <c r="L34" s="1">
        <v>3.52</v>
      </c>
      <c r="M34" s="1">
        <f t="shared" si="4"/>
        <v>0</v>
      </c>
      <c r="N34" s="1">
        <f>AVERAGE(Suppliers!H34,Suppliers!K34,Suppliers!N34)</f>
        <v>0.75521266666666664</v>
      </c>
      <c r="O34" s="1">
        <v>5</v>
      </c>
      <c r="P34" s="1">
        <f t="shared" si="5"/>
        <v>1</v>
      </c>
      <c r="R34" s="3"/>
    </row>
    <row r="35" spans="1:18" x14ac:dyDescent="0.35">
      <c r="A35" s="4">
        <v>44318</v>
      </c>
      <c r="B35" s="1">
        <f>AVERAGE(Suppliers!B35,Suppliers!K35,Distributors!O35)</f>
        <v>0.67720899999999995</v>
      </c>
      <c r="C35" s="1">
        <v>4.34</v>
      </c>
      <c r="D35" s="1">
        <f t="shared" si="0"/>
        <v>0</v>
      </c>
      <c r="E35" s="1">
        <f>AVERAGE(Suppliers!H35,Distributors!O35,Distributors!R35)</f>
        <v>0.56234250000000008</v>
      </c>
      <c r="F35" s="1">
        <v>3.89</v>
      </c>
      <c r="G35" s="1">
        <f t="shared" si="1"/>
        <v>0</v>
      </c>
      <c r="H35" s="1">
        <f>AVERAGE(Distributors!O35,Distributors!R35,Suppliers!N35)</f>
        <v>0.5928135000000001</v>
      </c>
      <c r="I35" s="1">
        <v>3.69</v>
      </c>
      <c r="J35" s="1">
        <f t="shared" si="2"/>
        <v>0</v>
      </c>
      <c r="K35" s="1">
        <f t="shared" si="3"/>
        <v>0.61977575000000007</v>
      </c>
      <c r="L35" s="1">
        <v>3.93</v>
      </c>
      <c r="M35" s="1">
        <f t="shared" si="4"/>
        <v>0</v>
      </c>
      <c r="N35" s="1">
        <f>AVERAGE(Suppliers!H35,Suppliers!K35,Suppliers!N35)</f>
        <v>0.75833899999999999</v>
      </c>
      <c r="O35" s="1">
        <v>4.6500000000000004</v>
      </c>
      <c r="P35" s="1">
        <f t="shared" si="5"/>
        <v>0</v>
      </c>
      <c r="R35" s="3"/>
    </row>
    <row r="36" spans="1:18" x14ac:dyDescent="0.35">
      <c r="A36" s="4">
        <v>44319</v>
      </c>
      <c r="B36" s="1">
        <f>AVERAGE(Suppliers!B36,Suppliers!K36,Distributors!O36)</f>
        <v>0.63597399999999993</v>
      </c>
      <c r="C36" s="1">
        <v>4.2</v>
      </c>
      <c r="D36" s="1">
        <f t="shared" si="0"/>
        <v>0</v>
      </c>
      <c r="E36" s="1">
        <f>AVERAGE(Suppliers!H36,Distributors!O36,Distributors!R36)</f>
        <v>0.51472516666666668</v>
      </c>
      <c r="F36" s="1">
        <v>3.97</v>
      </c>
      <c r="G36" s="1">
        <f t="shared" si="1"/>
        <v>0</v>
      </c>
      <c r="H36" s="1">
        <f>AVERAGE(Distributors!O36,Distributors!R36,Suppliers!N36)</f>
        <v>0.54381650000000004</v>
      </c>
      <c r="I36" s="1">
        <v>3.58</v>
      </c>
      <c r="J36" s="1">
        <f t="shared" si="2"/>
        <v>0</v>
      </c>
      <c r="K36" s="1">
        <f t="shared" si="3"/>
        <v>0.5753495833333333</v>
      </c>
      <c r="L36" s="1">
        <v>4.07</v>
      </c>
      <c r="M36" s="1">
        <f t="shared" si="4"/>
        <v>0</v>
      </c>
      <c r="N36" s="1">
        <f>AVERAGE(Suppliers!H36,Suppliers!K36,Suppliers!N36)</f>
        <v>0.76227433333333339</v>
      </c>
      <c r="O36" s="1">
        <v>4.55</v>
      </c>
      <c r="P36" s="1">
        <f t="shared" si="5"/>
        <v>0</v>
      </c>
      <c r="R36" s="3"/>
    </row>
    <row r="37" spans="1:18" x14ac:dyDescent="0.35">
      <c r="A37" s="4">
        <v>44320</v>
      </c>
      <c r="B37" s="1">
        <f>AVERAGE(Suppliers!B37,Suppliers!K37,Distributors!O37)</f>
        <v>0.58992633333333333</v>
      </c>
      <c r="C37" s="1">
        <v>4.13</v>
      </c>
      <c r="D37" s="1">
        <f t="shared" si="0"/>
        <v>0</v>
      </c>
      <c r="E37" s="1">
        <f>AVERAGE(Suppliers!H37,Distributors!O37,Distributors!R37)</f>
        <v>0.51945666666666668</v>
      </c>
      <c r="F37" s="1">
        <v>3.97</v>
      </c>
      <c r="G37" s="1">
        <f t="shared" si="1"/>
        <v>0</v>
      </c>
      <c r="H37" s="1">
        <f>AVERAGE(Distributors!O37,Distributors!R37,Suppliers!N37)</f>
        <v>0.65</v>
      </c>
      <c r="I37" s="1">
        <v>3.4</v>
      </c>
      <c r="J37" s="1">
        <f t="shared" si="2"/>
        <v>0</v>
      </c>
      <c r="K37" s="1">
        <f t="shared" si="3"/>
        <v>0.5546915</v>
      </c>
      <c r="L37" s="1">
        <v>4.1500000000000004</v>
      </c>
      <c r="M37" s="1">
        <f t="shared" si="4"/>
        <v>0</v>
      </c>
      <c r="N37" s="1">
        <f>AVERAGE(Suppliers!H37,Suppliers!K37,Suppliers!N37)</f>
        <v>0.86916700000000002</v>
      </c>
      <c r="O37" s="1">
        <v>4.46</v>
      </c>
      <c r="P37" s="1">
        <f t="shared" si="5"/>
        <v>0</v>
      </c>
      <c r="R37" s="3"/>
    </row>
    <row r="38" spans="1:18" x14ac:dyDescent="0.35">
      <c r="A38" s="4">
        <v>44321</v>
      </c>
      <c r="B38" s="1">
        <f>AVERAGE(Suppliers!B38,Suppliers!K38,Distributors!O38)</f>
        <v>0.65212466666666657</v>
      </c>
      <c r="C38" s="1">
        <v>4.0999999999999996</v>
      </c>
      <c r="D38" s="1">
        <f t="shared" si="0"/>
        <v>0</v>
      </c>
      <c r="E38" s="1">
        <f>AVERAGE(Suppliers!H38,Distributors!O38,Distributors!R38)</f>
        <v>0.63908500000000001</v>
      </c>
      <c r="F38" s="1">
        <v>3.97</v>
      </c>
      <c r="G38" s="1">
        <f t="shared" si="1"/>
        <v>0</v>
      </c>
      <c r="H38" s="1">
        <f>AVERAGE(Distributors!O38,Distributors!R38,Suppliers!N38)</f>
        <v>0.80000000000000016</v>
      </c>
      <c r="I38" s="1">
        <v>3.2</v>
      </c>
      <c r="J38" s="1">
        <f t="shared" si="2"/>
        <v>0</v>
      </c>
      <c r="K38" s="1">
        <f t="shared" si="3"/>
        <v>0.64560483333333329</v>
      </c>
      <c r="L38" s="1">
        <v>4.22</v>
      </c>
      <c r="M38" s="1">
        <f t="shared" si="4"/>
        <v>0</v>
      </c>
      <c r="N38" s="1">
        <f>AVERAGE(Suppliers!H38,Suppliers!K38,Suppliers!N38)</f>
        <v>0.90688866666666657</v>
      </c>
      <c r="O38" s="1">
        <v>4.46</v>
      </c>
      <c r="P38" s="1">
        <f t="shared" si="5"/>
        <v>0</v>
      </c>
      <c r="R38" s="3"/>
    </row>
    <row r="39" spans="1:18" x14ac:dyDescent="0.35">
      <c r="A39" s="4">
        <v>44322</v>
      </c>
      <c r="B39" s="1">
        <f>AVERAGE(Suppliers!B39,Suppliers!K39,Distributors!O39)</f>
        <v>0.79162499999999991</v>
      </c>
      <c r="C39" s="1">
        <v>4.26</v>
      </c>
      <c r="D39" s="1">
        <f t="shared" si="0"/>
        <v>0</v>
      </c>
      <c r="E39" s="1">
        <f>AVERAGE(Suppliers!H39,Distributors!O39,Distributors!R39)</f>
        <v>0.85987916666666664</v>
      </c>
      <c r="F39" s="1">
        <v>3.92</v>
      </c>
      <c r="G39" s="1">
        <f t="shared" si="1"/>
        <v>0</v>
      </c>
      <c r="H39" s="1">
        <f>AVERAGE(Distributors!O39,Distributors!R39,Suppliers!N39)</f>
        <v>1.0189484999999998</v>
      </c>
      <c r="I39" s="1">
        <v>3.3000000000000003</v>
      </c>
      <c r="J39" s="1">
        <f t="shared" si="2"/>
        <v>1</v>
      </c>
      <c r="K39" s="1">
        <f t="shared" si="3"/>
        <v>0.82575208333333328</v>
      </c>
      <c r="L39" s="1">
        <v>4.32</v>
      </c>
      <c r="M39" s="1">
        <f t="shared" si="4"/>
        <v>0</v>
      </c>
      <c r="N39" s="1">
        <f>AVERAGE(Suppliers!H39,Suppliers!K39,Suppliers!N39)</f>
        <v>0.90980399999999995</v>
      </c>
      <c r="O39" s="1">
        <v>4.46</v>
      </c>
      <c r="P39" s="1">
        <f t="shared" si="5"/>
        <v>0</v>
      </c>
      <c r="R39" s="3"/>
    </row>
    <row r="40" spans="1:18" x14ac:dyDescent="0.35">
      <c r="A40" s="4">
        <v>44323</v>
      </c>
      <c r="B40" s="1">
        <f>AVERAGE(Suppliers!B40,Suppliers!K40,Distributors!O40)</f>
        <v>0.79173799999999994</v>
      </c>
      <c r="C40" s="1">
        <v>4.46</v>
      </c>
      <c r="D40" s="1">
        <f t="shared" si="0"/>
        <v>0</v>
      </c>
      <c r="E40" s="1">
        <f>AVERAGE(Suppliers!H40,Distributors!O40,Distributors!R40)</f>
        <v>0.85105366666666671</v>
      </c>
      <c r="F40" s="1">
        <v>3.96</v>
      </c>
      <c r="G40" s="1">
        <f t="shared" si="1"/>
        <v>0</v>
      </c>
      <c r="H40" s="1">
        <f>AVERAGE(Distributors!O40,Distributors!R40,Suppliers!N40)</f>
        <v>0.97321100000000005</v>
      </c>
      <c r="I40" s="1">
        <v>3.5100000000000002</v>
      </c>
      <c r="J40" s="1">
        <f t="shared" si="2"/>
        <v>0</v>
      </c>
      <c r="K40" s="1">
        <f t="shared" si="3"/>
        <v>0.82139583333333333</v>
      </c>
      <c r="L40" s="1">
        <v>5</v>
      </c>
      <c r="M40" s="1">
        <f t="shared" si="4"/>
        <v>1</v>
      </c>
      <c r="N40" s="1">
        <f>AVERAGE(Suppliers!H40,Suppliers!K40,Suppliers!N40)</f>
        <v>0.88102200000000008</v>
      </c>
      <c r="O40" s="1">
        <v>4.46</v>
      </c>
      <c r="P40" s="1">
        <f t="shared" si="5"/>
        <v>0</v>
      </c>
      <c r="R40" s="3"/>
    </row>
    <row r="41" spans="1:18" x14ac:dyDescent="0.35">
      <c r="A41" s="4">
        <v>44324</v>
      </c>
      <c r="B41" s="1">
        <f>AVERAGE(Suppliers!B41,Suppliers!K41,Distributors!O41)</f>
        <v>0.68881399999999993</v>
      </c>
      <c r="C41" s="1">
        <v>4.67</v>
      </c>
      <c r="D41" s="1">
        <f t="shared" si="0"/>
        <v>0</v>
      </c>
      <c r="E41" s="1">
        <f>AVERAGE(Suppliers!H41,Distributors!O41,Distributors!R41)</f>
        <v>0.79992433333333335</v>
      </c>
      <c r="F41" s="1">
        <v>3.95</v>
      </c>
      <c r="G41" s="1">
        <f t="shared" si="1"/>
        <v>0</v>
      </c>
      <c r="H41" s="1">
        <f>AVERAGE(Distributors!O41,Distributors!R41,Suppliers!N41)</f>
        <v>0.81615099999999996</v>
      </c>
      <c r="I41" s="1">
        <v>3.7800000000000002</v>
      </c>
      <c r="J41" s="1">
        <f t="shared" si="2"/>
        <v>0</v>
      </c>
      <c r="K41" s="1">
        <f t="shared" si="3"/>
        <v>0.74436916666666664</v>
      </c>
      <c r="L41" s="1">
        <v>6</v>
      </c>
      <c r="M41" s="1">
        <f t="shared" si="4"/>
        <v>1</v>
      </c>
      <c r="N41" s="1">
        <f>AVERAGE(Suppliers!H41,Suppliers!K41,Suppliers!N41)</f>
        <v>0.78256233333333336</v>
      </c>
      <c r="O41" s="1">
        <v>4.49</v>
      </c>
      <c r="P41" s="1">
        <f t="shared" si="5"/>
        <v>0</v>
      </c>
      <c r="R41" s="3"/>
    </row>
    <row r="42" spans="1:18" x14ac:dyDescent="0.35">
      <c r="A42" s="4">
        <v>44325</v>
      </c>
      <c r="B42" s="1">
        <f>AVERAGE(Suppliers!B42,Suppliers!K42,Distributors!O42)</f>
        <v>0.65601466666666675</v>
      </c>
      <c r="C42" s="1">
        <v>4.6399999999999997</v>
      </c>
      <c r="D42" s="1">
        <f t="shared" si="0"/>
        <v>0</v>
      </c>
      <c r="E42" s="1">
        <f>AVERAGE(Suppliers!H42,Distributors!O42,Distributors!R42)</f>
        <v>0.91855150000000008</v>
      </c>
      <c r="F42" s="1">
        <v>3.69</v>
      </c>
      <c r="G42" s="1">
        <f t="shared" si="1"/>
        <v>0</v>
      </c>
      <c r="H42" s="1">
        <f>AVERAGE(Distributors!O42,Distributors!R42,Suppliers!N42)</f>
        <v>0.81221550000000009</v>
      </c>
      <c r="I42" s="1">
        <v>4.0200000000000005</v>
      </c>
      <c r="J42" s="1">
        <f t="shared" si="2"/>
        <v>0</v>
      </c>
      <c r="K42" s="1">
        <f t="shared" si="3"/>
        <v>0.78728308333333341</v>
      </c>
      <c r="L42" s="1">
        <v>6</v>
      </c>
      <c r="M42" s="1">
        <f t="shared" si="4"/>
        <v>1</v>
      </c>
      <c r="N42" s="1">
        <f>AVERAGE(Suppliers!H42,Suppliers!K42,Suppliers!N42)</f>
        <v>0.90186566666666668</v>
      </c>
      <c r="O42" s="1">
        <v>4.42</v>
      </c>
      <c r="P42" s="1">
        <f t="shared" si="5"/>
        <v>0</v>
      </c>
      <c r="R42" s="3"/>
    </row>
    <row r="43" spans="1:18" x14ac:dyDescent="0.35">
      <c r="A43" s="4">
        <v>44326</v>
      </c>
      <c r="B43" s="1">
        <f>AVERAGE(Suppliers!B43,Suppliers!K43,Distributors!O43)</f>
        <v>0.68632566666666672</v>
      </c>
      <c r="C43" s="1">
        <v>4.66</v>
      </c>
      <c r="D43" s="1">
        <f t="shared" si="0"/>
        <v>0</v>
      </c>
      <c r="E43" s="1">
        <f>AVERAGE(Suppliers!H43,Distributors!O43,Distributors!R43)</f>
        <v>0.9461195</v>
      </c>
      <c r="F43" s="1">
        <v>3.75</v>
      </c>
      <c r="G43" s="1">
        <f t="shared" si="1"/>
        <v>0</v>
      </c>
      <c r="H43" s="1">
        <f>AVERAGE(Distributors!O43,Distributors!R43,Suppliers!N43)</f>
        <v>0.80837850000000022</v>
      </c>
      <c r="I43" s="1">
        <v>4.12</v>
      </c>
      <c r="J43" s="1">
        <f t="shared" si="2"/>
        <v>0</v>
      </c>
      <c r="K43" s="1">
        <f t="shared" si="3"/>
        <v>0.81622258333333342</v>
      </c>
      <c r="L43" s="1">
        <v>5</v>
      </c>
      <c r="M43" s="1">
        <f t="shared" si="4"/>
        <v>1</v>
      </c>
      <c r="N43" s="1">
        <f>AVERAGE(Suppliers!H43,Suppliers!K43,Suppliers!N43)</f>
        <v>0.93859133333333344</v>
      </c>
      <c r="O43" s="1">
        <v>4.2699999999999996</v>
      </c>
      <c r="P43" s="1">
        <f t="shared" si="5"/>
        <v>0</v>
      </c>
      <c r="R43" s="3"/>
    </row>
    <row r="44" spans="1:18" x14ac:dyDescent="0.35">
      <c r="A44" s="4">
        <v>44327</v>
      </c>
      <c r="B44" s="1">
        <f>AVERAGE(Suppliers!B44,Suppliers!K44,Distributors!O44)</f>
        <v>0.79519266666666677</v>
      </c>
      <c r="C44" s="1">
        <v>4.74</v>
      </c>
      <c r="D44" s="1">
        <f t="shared" si="0"/>
        <v>0</v>
      </c>
      <c r="E44" s="1">
        <f>AVERAGE(Suppliers!H44,Distributors!O44,Distributors!R44)</f>
        <v>0.94722200000000001</v>
      </c>
      <c r="F44" s="1">
        <v>3.89</v>
      </c>
      <c r="G44" s="1">
        <f t="shared" si="1"/>
        <v>0</v>
      </c>
      <c r="H44" s="1">
        <f>AVERAGE(Distributors!O44,Distributors!R44,Suppliers!N44)</f>
        <v>0.81155600000000006</v>
      </c>
      <c r="I44" s="1">
        <v>4.21</v>
      </c>
      <c r="J44" s="1">
        <f t="shared" si="2"/>
        <v>0</v>
      </c>
      <c r="K44" s="1">
        <f t="shared" si="3"/>
        <v>0.87120733333333344</v>
      </c>
      <c r="L44" s="1">
        <v>4.4800000000000004</v>
      </c>
      <c r="M44" s="1">
        <f t="shared" si="4"/>
        <v>0</v>
      </c>
      <c r="N44" s="1">
        <f>AVERAGE(Suppliers!H44,Suppliers!K44,Suppliers!N44)</f>
        <v>0.93982833333333327</v>
      </c>
      <c r="O44" s="1">
        <v>4.2300000000000004</v>
      </c>
      <c r="P44" s="1">
        <f t="shared" si="5"/>
        <v>0</v>
      </c>
      <c r="R44" s="3"/>
    </row>
    <row r="45" spans="1:18" x14ac:dyDescent="0.35">
      <c r="A45" s="4">
        <v>44328</v>
      </c>
      <c r="B45" s="1">
        <f>AVERAGE(Suppliers!B45,Suppliers!K45,Distributors!O45)</f>
        <v>0.79832633333333336</v>
      </c>
      <c r="C45" s="1">
        <v>7</v>
      </c>
      <c r="D45" s="1">
        <f t="shared" si="0"/>
        <v>1</v>
      </c>
      <c r="E45" s="1">
        <f>AVERAGE(Suppliers!H45,Distributors!O45,Distributors!R45)</f>
        <v>0.91476183333333339</v>
      </c>
      <c r="F45" s="1">
        <v>3.68</v>
      </c>
      <c r="G45" s="1">
        <f t="shared" si="1"/>
        <v>0</v>
      </c>
      <c r="H45" s="1">
        <f>AVERAGE(Distributors!O45,Distributors!R45,Suppliers!N45)</f>
        <v>0.81321350000000014</v>
      </c>
      <c r="I45" s="1">
        <v>6</v>
      </c>
      <c r="J45" s="1">
        <f t="shared" si="2"/>
        <v>1</v>
      </c>
      <c r="K45" s="1">
        <f t="shared" si="3"/>
        <v>0.85654408333333332</v>
      </c>
      <c r="L45" s="1">
        <v>4.51</v>
      </c>
      <c r="M45" s="1">
        <f t="shared" si="4"/>
        <v>0</v>
      </c>
      <c r="N45" s="1">
        <f>AVERAGE(Suppliers!H45,Suppliers!K45,Suppliers!N45)</f>
        <v>0.90781566666666669</v>
      </c>
      <c r="O45" s="1">
        <v>4.22</v>
      </c>
      <c r="P45" s="1">
        <f t="shared" si="5"/>
        <v>0</v>
      </c>
      <c r="R45" s="3"/>
    </row>
    <row r="46" spans="1:18" x14ac:dyDescent="0.35">
      <c r="A46" s="4">
        <v>44329</v>
      </c>
      <c r="B46" s="1">
        <f>AVERAGE(Suppliers!B46,Suppliers!K46,Distributors!O46)</f>
        <v>0.80113166666666669</v>
      </c>
      <c r="C46" s="1">
        <v>7</v>
      </c>
      <c r="D46" s="1">
        <f t="shared" si="0"/>
        <v>1</v>
      </c>
      <c r="E46" s="1">
        <f>AVERAGE(Suppliers!H46,Distributors!O46,Distributors!R46)</f>
        <v>0.80569416666666671</v>
      </c>
      <c r="F46" s="1">
        <v>3.45</v>
      </c>
      <c r="G46" s="1">
        <f t="shared" si="1"/>
        <v>0</v>
      </c>
      <c r="H46" s="1">
        <f>AVERAGE(Distributors!O46,Distributors!R46,Suppliers!N46)</f>
        <v>0.81224649999999998</v>
      </c>
      <c r="I46" s="1">
        <v>7</v>
      </c>
      <c r="J46" s="1">
        <f t="shared" si="2"/>
        <v>1</v>
      </c>
      <c r="K46" s="1">
        <f t="shared" si="3"/>
        <v>0.8034129166666667</v>
      </c>
      <c r="L46" s="1">
        <v>4.57</v>
      </c>
      <c r="M46" s="1">
        <f t="shared" si="4"/>
        <v>0</v>
      </c>
      <c r="N46" s="1">
        <f>AVERAGE(Suppliers!H46,Suppliers!K46,Suppliers!N46)</f>
        <v>0.80201266666666671</v>
      </c>
      <c r="O46" s="1">
        <v>4.37</v>
      </c>
      <c r="P46" s="1">
        <f t="shared" si="5"/>
        <v>0</v>
      </c>
      <c r="R46" s="3"/>
    </row>
    <row r="47" spans="1:18" x14ac:dyDescent="0.35">
      <c r="A47" s="4">
        <v>44330</v>
      </c>
      <c r="B47" s="1">
        <f>AVERAGE(Suppliers!B47,Suppliers!K47,Distributors!O47)</f>
        <v>0.80486366666666675</v>
      </c>
      <c r="C47" s="1">
        <v>6</v>
      </c>
      <c r="D47" s="1">
        <f t="shared" si="0"/>
        <v>1</v>
      </c>
      <c r="E47" s="1">
        <f>AVERAGE(Suppliers!H47,Distributors!O47,Distributors!R47)</f>
        <v>0.74237600000000004</v>
      </c>
      <c r="F47" s="1">
        <v>3.2600000000000002</v>
      </c>
      <c r="G47" s="1">
        <f t="shared" si="1"/>
        <v>0</v>
      </c>
      <c r="H47" s="1">
        <f>AVERAGE(Distributors!O47,Distributors!R47,Suppliers!N47)</f>
        <v>0.61394599999999999</v>
      </c>
      <c r="I47" s="1">
        <v>6</v>
      </c>
      <c r="J47" s="1">
        <f t="shared" si="2"/>
        <v>1</v>
      </c>
      <c r="K47" s="1">
        <f t="shared" si="3"/>
        <v>0.7736198333333334</v>
      </c>
      <c r="L47" s="1">
        <v>4.6000000000000005</v>
      </c>
      <c r="M47" s="1">
        <f t="shared" si="4"/>
        <v>0</v>
      </c>
      <c r="N47" s="1">
        <f>AVERAGE(Suppliers!H47,Suppliers!K47,Suppliers!N47)</f>
        <v>0.67413299999999998</v>
      </c>
      <c r="O47" s="1">
        <v>4.42</v>
      </c>
      <c r="P47" s="1">
        <f t="shared" si="5"/>
        <v>0</v>
      </c>
      <c r="R47" s="3"/>
    </row>
    <row r="48" spans="1:18" x14ac:dyDescent="0.35">
      <c r="A48" s="4">
        <v>44331</v>
      </c>
      <c r="B48" s="1">
        <f>AVERAGE(Suppliers!B48,Suppliers!K48,Distributors!O48)</f>
        <v>0.89333833333333335</v>
      </c>
      <c r="C48" s="1">
        <v>6</v>
      </c>
      <c r="D48" s="1">
        <f t="shared" si="0"/>
        <v>1</v>
      </c>
      <c r="E48" s="1">
        <f>AVERAGE(Suppliers!H48,Distributors!O48,Distributors!R48)</f>
        <v>0.72734016666666668</v>
      </c>
      <c r="F48" s="1">
        <v>3.18</v>
      </c>
      <c r="G48" s="1">
        <f t="shared" si="1"/>
        <v>0</v>
      </c>
      <c r="H48" s="1">
        <f>AVERAGE(Distributors!O48,Distributors!R48,Suppliers!N48)</f>
        <v>0.56477650000000001</v>
      </c>
      <c r="I48" s="1">
        <v>5</v>
      </c>
      <c r="J48" s="1">
        <f t="shared" si="2"/>
        <v>1</v>
      </c>
      <c r="K48" s="1">
        <f t="shared" si="3"/>
        <v>0.81033924999999996</v>
      </c>
      <c r="L48" s="1">
        <v>4.68</v>
      </c>
      <c r="M48" s="1">
        <f t="shared" si="4"/>
        <v>0</v>
      </c>
      <c r="N48" s="1">
        <f>AVERAGE(Suppliers!H48,Suppliers!K48,Suppliers!N48)</f>
        <v>0.72923033333333331</v>
      </c>
      <c r="O48" s="1">
        <v>4.37</v>
      </c>
      <c r="P48" s="1">
        <f t="shared" si="5"/>
        <v>0</v>
      </c>
      <c r="R48" s="3"/>
    </row>
    <row r="49" spans="1:18" x14ac:dyDescent="0.35">
      <c r="A49" s="4">
        <v>44332</v>
      </c>
      <c r="B49" s="1">
        <f>AVERAGE(Suppliers!B49,Suppliers!K49,Distributors!O49)</f>
        <v>0.96154366666666669</v>
      </c>
      <c r="C49" s="1">
        <v>4.17</v>
      </c>
      <c r="D49" s="1">
        <f t="shared" si="0"/>
        <v>0</v>
      </c>
      <c r="E49" s="1">
        <f>AVERAGE(Suppliers!H49,Distributors!O49,Distributors!R49)</f>
        <v>0.72656266666666669</v>
      </c>
      <c r="F49" s="1">
        <v>3.06</v>
      </c>
      <c r="G49" s="1">
        <f t="shared" si="1"/>
        <v>0</v>
      </c>
      <c r="H49" s="1">
        <f>AVERAGE(Distributors!O49,Distributors!R49,Suppliers!N49)</f>
        <v>0.56304600000000005</v>
      </c>
      <c r="I49" s="1">
        <v>4.22</v>
      </c>
      <c r="J49" s="1">
        <f t="shared" si="2"/>
        <v>0</v>
      </c>
      <c r="K49" s="1">
        <f t="shared" si="3"/>
        <v>0.84405316666666663</v>
      </c>
      <c r="L49" s="1">
        <v>4.67</v>
      </c>
      <c r="M49" s="1">
        <f t="shared" si="4"/>
        <v>0</v>
      </c>
      <c r="N49" s="1">
        <f>AVERAGE(Suppliers!H49,Suppliers!K49,Suppliers!N49)</f>
        <v>0.79685000000000006</v>
      </c>
      <c r="O49" s="1">
        <v>4.25</v>
      </c>
      <c r="P49" s="1">
        <f t="shared" si="5"/>
        <v>0</v>
      </c>
      <c r="R49" s="3"/>
    </row>
    <row r="50" spans="1:18" x14ac:dyDescent="0.35">
      <c r="A50" s="4">
        <v>44333</v>
      </c>
      <c r="B50" s="1">
        <f>AVERAGE(Suppliers!B50,Suppliers!K50,Distributors!O50)</f>
        <v>0.99517066666666665</v>
      </c>
      <c r="C50" s="1">
        <v>3.99</v>
      </c>
      <c r="D50" s="1">
        <f t="shared" si="0"/>
        <v>0</v>
      </c>
      <c r="E50" s="1">
        <f>AVERAGE(Suppliers!H50,Distributors!O50,Distributors!R50)</f>
        <v>0.73937733333333344</v>
      </c>
      <c r="F50" s="1">
        <v>3.06</v>
      </c>
      <c r="G50" s="1">
        <f t="shared" si="1"/>
        <v>0</v>
      </c>
      <c r="H50" s="1">
        <f>AVERAGE(Distributors!O50,Distributors!R50,Suppliers!N50)</f>
        <v>0.60908700000000005</v>
      </c>
      <c r="I50" s="1">
        <v>4.13</v>
      </c>
      <c r="J50" s="1">
        <f t="shared" si="2"/>
        <v>0</v>
      </c>
      <c r="K50" s="1">
        <f t="shared" si="3"/>
        <v>0.8672740000000001</v>
      </c>
      <c r="L50" s="1">
        <v>6</v>
      </c>
      <c r="M50" s="1">
        <f t="shared" si="4"/>
        <v>1</v>
      </c>
      <c r="N50" s="1">
        <f>AVERAGE(Suppliers!H50,Suppliers!K50,Suppliers!N50)</f>
        <v>0.86362366666666668</v>
      </c>
      <c r="O50" s="1">
        <v>4.01</v>
      </c>
      <c r="P50" s="1">
        <f t="shared" si="5"/>
        <v>0</v>
      </c>
      <c r="R50" s="3"/>
    </row>
    <row r="51" spans="1:18" x14ac:dyDescent="0.35">
      <c r="A51" s="4">
        <v>44334</v>
      </c>
      <c r="B51" s="1">
        <f>AVERAGE(Suppliers!B51,Suppliers!K51,Distributors!O51)</f>
        <v>0.89214400000000005</v>
      </c>
      <c r="C51" s="1">
        <v>3.74</v>
      </c>
      <c r="D51" s="1">
        <f t="shared" si="0"/>
        <v>0</v>
      </c>
      <c r="E51" s="1">
        <f>AVERAGE(Suppliers!H51,Distributors!O51,Distributors!R51)</f>
        <v>0.7968858333333334</v>
      </c>
      <c r="F51" s="1">
        <v>3.0700000000000003</v>
      </c>
      <c r="G51" s="1">
        <f t="shared" si="1"/>
        <v>0</v>
      </c>
      <c r="H51" s="1">
        <f>AVERAGE(Distributors!O51,Distributors!R51,Suppliers!N51)</f>
        <v>0.79929050000000001</v>
      </c>
      <c r="I51" s="1">
        <v>4</v>
      </c>
      <c r="J51" s="1">
        <f t="shared" si="2"/>
        <v>0</v>
      </c>
      <c r="K51" s="1">
        <f t="shared" si="3"/>
        <v>0.84451491666666678</v>
      </c>
      <c r="L51" s="1">
        <v>7</v>
      </c>
      <c r="M51" s="1">
        <f t="shared" si="4"/>
        <v>1</v>
      </c>
      <c r="N51" s="1">
        <f>AVERAGE(Suppliers!H51,Suppliers!K51,Suppliers!N51)</f>
        <v>0.89754333333333347</v>
      </c>
      <c r="O51" s="1">
        <v>3.96</v>
      </c>
      <c r="P51" s="1">
        <f t="shared" si="5"/>
        <v>0</v>
      </c>
      <c r="R51" s="3"/>
    </row>
    <row r="52" spans="1:18" x14ac:dyDescent="0.35">
      <c r="A52" s="4">
        <v>44335</v>
      </c>
      <c r="B52" s="1">
        <f>AVERAGE(Suppliers!B52,Suppliers!K52,Distributors!O52)</f>
        <v>0.66309133333333337</v>
      </c>
      <c r="C52" s="1">
        <v>3.5</v>
      </c>
      <c r="D52" s="1">
        <f t="shared" si="0"/>
        <v>0</v>
      </c>
      <c r="E52" s="1">
        <f>AVERAGE(Suppliers!H52,Distributors!O52,Distributors!R52)</f>
        <v>0.84735383333333336</v>
      </c>
      <c r="F52" s="1">
        <v>3.18</v>
      </c>
      <c r="G52" s="1">
        <f t="shared" si="1"/>
        <v>0</v>
      </c>
      <c r="H52" s="1">
        <f>AVERAGE(Distributors!O52,Distributors!R52,Suppliers!N52)</f>
        <v>0.84411350000000007</v>
      </c>
      <c r="I52" s="1">
        <v>3.84</v>
      </c>
      <c r="J52" s="1">
        <f t="shared" si="2"/>
        <v>0</v>
      </c>
      <c r="K52" s="1">
        <f t="shared" si="3"/>
        <v>0.75522258333333336</v>
      </c>
      <c r="L52" s="1">
        <v>7</v>
      </c>
      <c r="M52" s="1">
        <f t="shared" si="4"/>
        <v>1</v>
      </c>
      <c r="N52" s="1">
        <f>AVERAGE(Suppliers!H52,Suppliers!K52,Suppliers!N52)</f>
        <v>0.7835160000000001</v>
      </c>
      <c r="O52" s="1">
        <v>3.91</v>
      </c>
      <c r="P52" s="1">
        <f t="shared" si="5"/>
        <v>0</v>
      </c>
      <c r="R52" s="3"/>
    </row>
    <row r="53" spans="1:18" x14ac:dyDescent="0.35">
      <c r="A53" s="4">
        <v>44336</v>
      </c>
      <c r="B53" s="1">
        <f>AVERAGE(Suppliers!B53,Suppliers!K53,Distributors!O53)</f>
        <v>0.62917166666666668</v>
      </c>
      <c r="C53" s="1">
        <v>3.44</v>
      </c>
      <c r="D53" s="1">
        <f t="shared" si="0"/>
        <v>0</v>
      </c>
      <c r="E53" s="1">
        <f>AVERAGE(Suppliers!H53,Distributors!O53,Distributors!R53)</f>
        <v>0.84500716666666664</v>
      </c>
      <c r="F53" s="1">
        <v>3.37</v>
      </c>
      <c r="G53" s="1">
        <f t="shared" si="1"/>
        <v>0</v>
      </c>
      <c r="H53" s="1">
        <f>AVERAGE(Distributors!O53,Distributors!R53,Suppliers!N53)</f>
        <v>0.84418950000000004</v>
      </c>
      <c r="I53" s="1">
        <v>3.75</v>
      </c>
      <c r="J53" s="1">
        <f t="shared" si="2"/>
        <v>0</v>
      </c>
      <c r="K53" s="1">
        <f t="shared" si="3"/>
        <v>0.73708941666666661</v>
      </c>
      <c r="L53" s="1">
        <v>6</v>
      </c>
      <c r="M53" s="1">
        <f t="shared" si="4"/>
        <v>1</v>
      </c>
      <c r="N53" s="1">
        <f>AVERAGE(Suppliers!H53,Suppliers!K53,Suppliers!N53)</f>
        <v>0.78423333333333334</v>
      </c>
      <c r="O53" s="1">
        <v>3.96</v>
      </c>
      <c r="P53" s="1">
        <f t="shared" si="5"/>
        <v>0</v>
      </c>
      <c r="R53" s="3"/>
    </row>
    <row r="54" spans="1:18" x14ac:dyDescent="0.35">
      <c r="A54" s="4">
        <v>44337</v>
      </c>
      <c r="B54" s="1">
        <f>AVERAGE(Suppliers!B54,Suppliers!K54,Distributors!O54)</f>
        <v>0.66346999999999989</v>
      </c>
      <c r="C54" s="1">
        <v>3.47</v>
      </c>
      <c r="D54" s="1">
        <f t="shared" si="0"/>
        <v>0</v>
      </c>
      <c r="E54" s="1">
        <f>AVERAGE(Suppliers!H54,Distributors!O54,Distributors!R54)</f>
        <v>0.84626833333333329</v>
      </c>
      <c r="F54" s="1">
        <v>3.68</v>
      </c>
      <c r="G54" s="1">
        <f t="shared" si="1"/>
        <v>0</v>
      </c>
      <c r="H54" s="1">
        <f>AVERAGE(Distributors!O54,Distributors!R54,Suppliers!N54)</f>
        <v>0.84664200000000012</v>
      </c>
      <c r="I54" s="1">
        <v>3.68</v>
      </c>
      <c r="J54" s="1">
        <f t="shared" si="2"/>
        <v>0</v>
      </c>
      <c r="K54" s="1">
        <f t="shared" si="3"/>
        <v>0.75486916666666659</v>
      </c>
      <c r="L54" s="1">
        <v>4.57</v>
      </c>
      <c r="M54" s="1">
        <f t="shared" si="4"/>
        <v>0</v>
      </c>
      <c r="N54" s="1">
        <f>AVERAGE(Suppliers!H54,Suppliers!K54,Suppliers!N54)</f>
        <v>0.78556999999999988</v>
      </c>
      <c r="O54" s="1">
        <v>3.92</v>
      </c>
      <c r="P54" s="1">
        <f t="shared" si="5"/>
        <v>0</v>
      </c>
      <c r="R54" s="3"/>
    </row>
    <row r="55" spans="1:18" x14ac:dyDescent="0.35">
      <c r="A55" s="4">
        <v>44338</v>
      </c>
      <c r="B55" s="1">
        <f>AVERAGE(Suppliers!B55,Suppliers!K55,Distributors!O55)</f>
        <v>0.8079453333333334</v>
      </c>
      <c r="C55" s="1">
        <v>3.5700000000000003</v>
      </c>
      <c r="D55" s="1">
        <f t="shared" si="0"/>
        <v>0</v>
      </c>
      <c r="E55" s="1">
        <f>AVERAGE(Suppliers!H55,Distributors!O55,Distributors!R55)</f>
        <v>0.84887250000000003</v>
      </c>
      <c r="F55" s="1">
        <v>3.92</v>
      </c>
      <c r="G55" s="1">
        <f t="shared" si="1"/>
        <v>0</v>
      </c>
      <c r="H55" s="1">
        <f>AVERAGE(Distributors!O55,Distributors!R55,Suppliers!N55)</f>
        <v>0.85234149999999997</v>
      </c>
      <c r="I55" s="1">
        <v>3.5700000000000003</v>
      </c>
      <c r="J55" s="1">
        <f t="shared" si="2"/>
        <v>0</v>
      </c>
      <c r="K55" s="1">
        <f t="shared" si="3"/>
        <v>0.82840891666666672</v>
      </c>
      <c r="L55" s="1">
        <v>4.41</v>
      </c>
      <c r="M55" s="1">
        <f t="shared" si="4"/>
        <v>0</v>
      </c>
      <c r="N55" s="1">
        <f>AVERAGE(Suppliers!H55,Suppliers!K55,Suppliers!N55)</f>
        <v>0.78821666666666668</v>
      </c>
      <c r="O55" s="1">
        <v>5</v>
      </c>
      <c r="P55" s="1">
        <f t="shared" si="5"/>
        <v>1</v>
      </c>
      <c r="R55" s="3"/>
    </row>
    <row r="56" spans="1:18" x14ac:dyDescent="0.35">
      <c r="A56" s="4">
        <v>44339</v>
      </c>
      <c r="B56" s="1">
        <f>AVERAGE(Suppliers!B56,Suppliers!K56,Distributors!O56)</f>
        <v>0.81115800000000016</v>
      </c>
      <c r="C56" s="1">
        <v>3.59</v>
      </c>
      <c r="D56" s="1">
        <f t="shared" si="0"/>
        <v>0</v>
      </c>
      <c r="E56" s="1">
        <f>AVERAGE(Suppliers!H56,Distributors!O56,Distributors!R56)</f>
        <v>0.84905083333333342</v>
      </c>
      <c r="F56" s="1">
        <v>6</v>
      </c>
      <c r="G56" s="1">
        <f t="shared" si="1"/>
        <v>1</v>
      </c>
      <c r="H56" s="1">
        <f>AVERAGE(Distributors!O56,Distributors!R56,Suppliers!N56)</f>
        <v>0.85335450000000002</v>
      </c>
      <c r="I56" s="1">
        <v>3.43</v>
      </c>
      <c r="J56" s="1">
        <f t="shared" si="2"/>
        <v>0</v>
      </c>
      <c r="K56" s="1">
        <f t="shared" si="3"/>
        <v>0.83010441666666679</v>
      </c>
      <c r="L56" s="1">
        <v>4.38</v>
      </c>
      <c r="M56" s="1">
        <f t="shared" si="4"/>
        <v>0</v>
      </c>
      <c r="N56" s="1">
        <f>AVERAGE(Suppliers!H56,Suppliers!K56,Suppliers!N56)</f>
        <v>0.78696633333333343</v>
      </c>
      <c r="O56" s="1">
        <v>5</v>
      </c>
      <c r="P56" s="1">
        <f t="shared" si="5"/>
        <v>1</v>
      </c>
      <c r="R56" s="3"/>
    </row>
    <row r="57" spans="1:18" x14ac:dyDescent="0.35">
      <c r="A57" s="4">
        <v>44340</v>
      </c>
      <c r="B57" s="1">
        <f>AVERAGE(Suppliers!B57,Suppliers!K57,Distributors!O57)</f>
        <v>0.81139666666666665</v>
      </c>
      <c r="C57" s="1">
        <v>3.61</v>
      </c>
      <c r="D57" s="1">
        <f t="shared" si="0"/>
        <v>0</v>
      </c>
      <c r="E57" s="1">
        <f>AVERAGE(Suppliers!H57,Distributors!O57,Distributors!R57)</f>
        <v>0.84882933333333332</v>
      </c>
      <c r="F57" s="1">
        <v>7</v>
      </c>
      <c r="G57" s="1">
        <f t="shared" si="1"/>
        <v>1</v>
      </c>
      <c r="H57" s="1">
        <f>AVERAGE(Distributors!O57,Distributors!R57,Suppliers!N57)</f>
        <v>0.85005900000000001</v>
      </c>
      <c r="I57" s="1">
        <v>3.3000000000000003</v>
      </c>
      <c r="J57" s="1">
        <f t="shared" si="2"/>
        <v>0</v>
      </c>
      <c r="K57" s="1">
        <f t="shared" si="3"/>
        <v>0.83011299999999999</v>
      </c>
      <c r="L57" s="1">
        <v>4.4000000000000004</v>
      </c>
      <c r="M57" s="1">
        <f t="shared" si="4"/>
        <v>0</v>
      </c>
      <c r="N57" s="1">
        <f>AVERAGE(Suppliers!H57,Suppliers!K57,Suppliers!N57)</f>
        <v>0.79176000000000002</v>
      </c>
      <c r="O57" s="1">
        <v>5</v>
      </c>
      <c r="P57" s="1">
        <f t="shared" si="5"/>
        <v>1</v>
      </c>
      <c r="R57" s="3"/>
    </row>
    <row r="58" spans="1:18" x14ac:dyDescent="0.35">
      <c r="A58" s="4">
        <v>44341</v>
      </c>
      <c r="B58" s="1">
        <f>AVERAGE(Suppliers!B58,Suppliers!K58,Distributors!O58)</f>
        <v>0.8088736666666666</v>
      </c>
      <c r="C58" s="1">
        <v>3.69</v>
      </c>
      <c r="D58" s="1">
        <f t="shared" si="0"/>
        <v>0</v>
      </c>
      <c r="E58" s="1">
        <f>AVERAGE(Suppliers!H58,Distributors!O58,Distributors!R58)</f>
        <v>0.74160283333333332</v>
      </c>
      <c r="F58" s="1">
        <v>7</v>
      </c>
      <c r="G58" s="1">
        <f t="shared" si="1"/>
        <v>1</v>
      </c>
      <c r="H58" s="1">
        <f>AVERAGE(Distributors!O58,Distributors!R58,Suppliers!N58)</f>
        <v>0.53308549999999999</v>
      </c>
      <c r="I58" s="1">
        <v>3.37</v>
      </c>
      <c r="J58" s="1">
        <f t="shared" si="2"/>
        <v>0</v>
      </c>
      <c r="K58" s="1">
        <f t="shared" si="3"/>
        <v>0.77523824999999991</v>
      </c>
      <c r="L58" s="1">
        <v>4.3600000000000003</v>
      </c>
      <c r="M58" s="1">
        <f t="shared" si="4"/>
        <v>0</v>
      </c>
      <c r="N58" s="1">
        <f>AVERAGE(Suppliers!H58,Suppliers!K58,Suppliers!N58)</f>
        <v>0.58407233333333342</v>
      </c>
      <c r="O58" s="1">
        <v>4.2700000000000005</v>
      </c>
      <c r="P58" s="1">
        <f t="shared" si="5"/>
        <v>0</v>
      </c>
      <c r="R58" s="3"/>
    </row>
    <row r="59" spans="1:18" x14ac:dyDescent="0.35">
      <c r="A59" s="4">
        <v>44342</v>
      </c>
      <c r="B59" s="1">
        <f>AVERAGE(Suppliers!B59,Suppliers!K59,Distributors!O59)</f>
        <v>0.80765166666666666</v>
      </c>
      <c r="C59" s="1">
        <v>5</v>
      </c>
      <c r="D59" s="1">
        <f t="shared" si="0"/>
        <v>1</v>
      </c>
      <c r="E59" s="1">
        <f>AVERAGE(Suppliers!H59,Distributors!O59,Distributors!R59)</f>
        <v>0.72444683333333337</v>
      </c>
      <c r="F59" s="1">
        <v>6</v>
      </c>
      <c r="G59" s="1">
        <f t="shared" si="1"/>
        <v>1</v>
      </c>
      <c r="H59" s="1">
        <f>AVERAGE(Distributors!O59,Distributors!R59,Suppliers!N59)</f>
        <v>0.48406450000000006</v>
      </c>
      <c r="I59" s="1">
        <v>3.46</v>
      </c>
      <c r="J59" s="1">
        <f t="shared" si="2"/>
        <v>1</v>
      </c>
      <c r="K59" s="1">
        <f t="shared" si="3"/>
        <v>0.76604925000000001</v>
      </c>
      <c r="L59" s="1">
        <v>4.1900000000000004</v>
      </c>
      <c r="M59" s="1">
        <f t="shared" si="4"/>
        <v>0</v>
      </c>
      <c r="N59" s="1">
        <f>AVERAGE(Suppliers!H59,Suppliers!K59,Suppliers!N59)</f>
        <v>0.54979766666666674</v>
      </c>
      <c r="O59" s="1">
        <v>4.24</v>
      </c>
      <c r="P59" s="1">
        <f t="shared" si="5"/>
        <v>0</v>
      </c>
      <c r="R59" s="3"/>
    </row>
    <row r="60" spans="1:18" x14ac:dyDescent="0.35">
      <c r="A60" s="4">
        <v>44343</v>
      </c>
      <c r="B60" s="1">
        <f>AVERAGE(Suppliers!B60,Suppliers!K60,Distributors!O60)</f>
        <v>0.80633700000000008</v>
      </c>
      <c r="C60" s="1">
        <v>5</v>
      </c>
      <c r="D60" s="1">
        <f t="shared" si="0"/>
        <v>1</v>
      </c>
      <c r="E60" s="1">
        <f>AVERAGE(Suppliers!H60,Distributors!O60,Distributors!R60)</f>
        <v>0.72589583333333341</v>
      </c>
      <c r="F60" s="1">
        <v>3.96</v>
      </c>
      <c r="G60" s="1">
        <f t="shared" si="1"/>
        <v>0</v>
      </c>
      <c r="H60" s="1">
        <f>AVERAGE(Distributors!O60,Distributors!R60,Suppliers!N60)</f>
        <v>0.48556550000000009</v>
      </c>
      <c r="I60" s="1">
        <v>3.58</v>
      </c>
      <c r="J60" s="1">
        <f t="shared" si="2"/>
        <v>1</v>
      </c>
      <c r="K60" s="1">
        <f t="shared" si="3"/>
        <v>0.76611641666666674</v>
      </c>
      <c r="L60" s="1">
        <v>4.0200000000000005</v>
      </c>
      <c r="M60" s="1">
        <f t="shared" si="4"/>
        <v>0</v>
      </c>
      <c r="N60" s="1">
        <f>AVERAGE(Suppliers!H60,Suppliers!K60,Suppliers!N60)</f>
        <v>0.55131666666666679</v>
      </c>
      <c r="O60" s="1">
        <v>4.1500000000000004</v>
      </c>
      <c r="P60" s="1">
        <f t="shared" si="5"/>
        <v>0</v>
      </c>
      <c r="R60" s="3"/>
    </row>
    <row r="61" spans="1:18" x14ac:dyDescent="0.35">
      <c r="A61" s="4">
        <v>44344</v>
      </c>
      <c r="B61" s="1">
        <f>AVERAGE(Suppliers!B61,Suppliers!K61,Distributors!O61)</f>
        <v>0.80503733333333327</v>
      </c>
      <c r="C61" s="1">
        <v>5</v>
      </c>
      <c r="D61" s="1">
        <f t="shared" si="0"/>
        <v>1</v>
      </c>
      <c r="E61" s="1">
        <f>AVERAGE(Suppliers!H61,Distributors!O61,Distributors!R61)</f>
        <v>0.77506850000000005</v>
      </c>
      <c r="F61" s="1">
        <v>4.17</v>
      </c>
      <c r="G61" s="1">
        <f t="shared" si="1"/>
        <v>0</v>
      </c>
      <c r="H61" s="1">
        <f>AVERAGE(Distributors!O61,Distributors!R61,Suppliers!N61)</f>
        <v>0.63452550000000008</v>
      </c>
      <c r="I61" s="1">
        <v>3.72</v>
      </c>
      <c r="J61" s="1">
        <f t="shared" si="2"/>
        <v>0</v>
      </c>
      <c r="K61" s="1">
        <f t="shared" si="3"/>
        <v>0.79005291666666666</v>
      </c>
      <c r="L61" s="1">
        <v>5</v>
      </c>
      <c r="M61" s="1">
        <f t="shared" si="4"/>
        <v>1</v>
      </c>
      <c r="N61" s="1">
        <f>AVERAGE(Suppliers!H61,Suppliers!K61,Suppliers!N61)</f>
        <v>0.65026666666666666</v>
      </c>
      <c r="O61" s="1">
        <v>4.01</v>
      </c>
      <c r="P61" s="1">
        <f t="shared" si="5"/>
        <v>0</v>
      </c>
      <c r="R61" s="3"/>
    </row>
    <row r="62" spans="1:18" x14ac:dyDescent="0.35">
      <c r="A62" s="4">
        <v>44345</v>
      </c>
      <c r="B62" s="1">
        <f>AVERAGE(Suppliers!B62,Suppliers!K62,Distributors!O62)</f>
        <v>0.95567233333333335</v>
      </c>
      <c r="C62" s="1">
        <v>5</v>
      </c>
      <c r="D62" s="1">
        <f t="shared" si="0"/>
        <v>1</v>
      </c>
      <c r="E62" s="1">
        <f>AVERAGE(Suppliers!H62,Distributors!O62,Distributors!R62)</f>
        <v>0.94167366666666685</v>
      </c>
      <c r="F62" s="1">
        <v>4.22</v>
      </c>
      <c r="G62" s="1">
        <f t="shared" si="1"/>
        <v>0</v>
      </c>
      <c r="H62" s="1">
        <f>AVERAGE(Distributors!O62,Distributors!R62,Suppliers!N62)</f>
        <v>0.86040900000000009</v>
      </c>
      <c r="I62" s="1">
        <v>3.94</v>
      </c>
      <c r="J62" s="1">
        <f t="shared" si="2"/>
        <v>0</v>
      </c>
      <c r="K62" s="1">
        <f t="shared" si="3"/>
        <v>0.9486730000000001</v>
      </c>
      <c r="L62" s="1">
        <v>6</v>
      </c>
      <c r="M62" s="1">
        <f t="shared" si="4"/>
        <v>1</v>
      </c>
      <c r="N62" s="1">
        <f>AVERAGE(Suppliers!H62,Suppliers!K62,Suppliers!N62)</f>
        <v>1.0520686666666668</v>
      </c>
      <c r="O62" s="1">
        <v>3.83</v>
      </c>
      <c r="P62" s="1">
        <f t="shared" si="5"/>
        <v>1</v>
      </c>
      <c r="R62" s="3"/>
    </row>
    <row r="63" spans="1:18" x14ac:dyDescent="0.35">
      <c r="A63" s="4">
        <v>44346</v>
      </c>
      <c r="B63" s="1">
        <f>AVERAGE(Suppliers!B63,Suppliers!K63,Distributors!O63)</f>
        <v>0.98511933333333346</v>
      </c>
      <c r="C63" s="1">
        <v>3.71</v>
      </c>
      <c r="D63" s="1">
        <f t="shared" si="0"/>
        <v>0</v>
      </c>
      <c r="E63" s="1">
        <f>AVERAGE(Suppliers!H63,Distributors!O63,Distributors!R63)</f>
        <v>0.97549616666666672</v>
      </c>
      <c r="F63" s="1">
        <v>7</v>
      </c>
      <c r="G63" s="1">
        <f t="shared" si="1"/>
        <v>1</v>
      </c>
      <c r="H63" s="1">
        <f>AVERAGE(Distributors!O63,Distributors!R63,Suppliers!N63)</f>
        <v>0.86423650000000007</v>
      </c>
      <c r="I63" s="1">
        <v>8</v>
      </c>
      <c r="J63" s="1">
        <f t="shared" si="2"/>
        <v>1</v>
      </c>
      <c r="K63" s="1">
        <f t="shared" si="3"/>
        <v>0.98030775000000014</v>
      </c>
      <c r="L63" s="1">
        <v>8</v>
      </c>
      <c r="M63" s="1">
        <f t="shared" si="4"/>
        <v>1</v>
      </c>
      <c r="N63" s="1">
        <f>AVERAGE(Suppliers!H63,Suppliers!K63,Suppliers!N63)</f>
        <v>1.1220736666666666</v>
      </c>
      <c r="O63" s="1">
        <v>3.56</v>
      </c>
      <c r="P63" s="1">
        <f t="shared" si="5"/>
        <v>1</v>
      </c>
      <c r="R63" s="3"/>
    </row>
    <row r="64" spans="1:18" x14ac:dyDescent="0.35">
      <c r="A64" s="4">
        <v>44347</v>
      </c>
      <c r="B64" s="1">
        <f>AVERAGE(Suppliers!B64,Suppliers!K64,Distributors!O64)</f>
        <v>0.97651166666666667</v>
      </c>
      <c r="C64" s="1">
        <v>3.68</v>
      </c>
      <c r="D64" s="1">
        <f t="shared" si="0"/>
        <v>0</v>
      </c>
      <c r="E64" s="1">
        <f>AVERAGE(Suppliers!H64,Distributors!O64,Distributors!R64)</f>
        <v>1.0032935000000001</v>
      </c>
      <c r="F64" s="1">
        <v>7</v>
      </c>
      <c r="G64" s="1">
        <f t="shared" si="1"/>
        <v>1</v>
      </c>
      <c r="H64" s="1">
        <f>AVERAGE(Distributors!O64,Distributors!R64,Suppliers!N64)</f>
        <v>0.85978350000000014</v>
      </c>
      <c r="I64" s="1">
        <v>9</v>
      </c>
      <c r="J64" s="1">
        <f t="shared" si="2"/>
        <v>1</v>
      </c>
      <c r="K64" s="1">
        <f t="shared" si="3"/>
        <v>0.98990258333333336</v>
      </c>
      <c r="L64" s="1">
        <v>3.97</v>
      </c>
      <c r="M64" s="1">
        <f t="shared" si="4"/>
        <v>0</v>
      </c>
      <c r="N64" s="1">
        <f>AVERAGE(Suppliers!H64,Suppliers!K64,Suppliers!N64)</f>
        <v>1.15649</v>
      </c>
      <c r="O64" s="1">
        <v>6</v>
      </c>
      <c r="P64" s="1">
        <f t="shared" si="5"/>
        <v>1</v>
      </c>
      <c r="R64" s="3"/>
    </row>
    <row r="65" spans="1:18" x14ac:dyDescent="0.35">
      <c r="A65" s="4">
        <v>44348</v>
      </c>
      <c r="B65" s="1">
        <f>AVERAGE(Suppliers!B65,Suppliers!K65,Distributors!O65)</f>
        <v>0.90374766666666673</v>
      </c>
      <c r="C65" s="1">
        <v>3.77</v>
      </c>
      <c r="D65" s="1">
        <f t="shared" si="0"/>
        <v>0</v>
      </c>
      <c r="E65" s="1">
        <f>AVERAGE(Suppliers!H65,Distributors!O65,Distributors!R65)</f>
        <v>1.0347033333333331</v>
      </c>
      <c r="F65" s="1">
        <v>6</v>
      </c>
      <c r="G65" s="1">
        <f t="shared" si="1"/>
        <v>1</v>
      </c>
      <c r="H65" s="1">
        <f>AVERAGE(Distributors!O65,Distributors!R65,Suppliers!N65)</f>
        <v>0.86170200000000008</v>
      </c>
      <c r="I65" s="1">
        <v>9</v>
      </c>
      <c r="J65" s="1">
        <f t="shared" si="2"/>
        <v>1</v>
      </c>
      <c r="K65" s="1">
        <f t="shared" si="3"/>
        <v>0.96922549999999985</v>
      </c>
      <c r="L65" s="1">
        <v>4.0600000000000005</v>
      </c>
      <c r="M65" s="1">
        <f t="shared" si="4"/>
        <v>0</v>
      </c>
      <c r="N65" s="1">
        <f>AVERAGE(Suppliers!H65,Suppliers!K65,Suppliers!N65)</f>
        <v>1.1269986666666667</v>
      </c>
      <c r="O65" s="1">
        <v>9</v>
      </c>
      <c r="P65" s="1">
        <f t="shared" si="5"/>
        <v>1</v>
      </c>
      <c r="R65" s="3"/>
    </row>
    <row r="66" spans="1:18" x14ac:dyDescent="0.35">
      <c r="A66" s="4">
        <v>44349</v>
      </c>
      <c r="B66" s="1">
        <f>AVERAGE(Suppliers!B66,Suppliers!K66,Distributors!O66)</f>
        <v>0.77321699999999993</v>
      </c>
      <c r="C66" s="1">
        <v>4.01</v>
      </c>
      <c r="D66" s="1">
        <f t="shared" si="0"/>
        <v>0</v>
      </c>
      <c r="E66" s="1">
        <f>AVERAGE(Suppliers!H66,Distributors!O66,Distributors!R66)</f>
        <v>0.82380550000000008</v>
      </c>
      <c r="F66" s="1">
        <v>6</v>
      </c>
      <c r="G66" s="1">
        <f t="shared" si="1"/>
        <v>1</v>
      </c>
      <c r="H66" s="1">
        <f>AVERAGE(Distributors!O66,Distributors!R66,Suppliers!N66)</f>
        <v>0.85055650000000005</v>
      </c>
      <c r="I66" s="1">
        <v>8</v>
      </c>
      <c r="J66" s="1">
        <f t="shared" si="2"/>
        <v>1</v>
      </c>
      <c r="K66" s="1">
        <f t="shared" si="3"/>
        <v>0.79851125000000001</v>
      </c>
      <c r="L66" s="1">
        <v>6</v>
      </c>
      <c r="M66" s="1">
        <f t="shared" si="4"/>
        <v>1</v>
      </c>
      <c r="N66" s="1">
        <f>AVERAGE(Suppliers!H66,Suppliers!K66,Suppliers!N66)</f>
        <v>0.80641133333333326</v>
      </c>
      <c r="O66" s="1">
        <v>7</v>
      </c>
      <c r="P66" s="1">
        <f t="shared" si="5"/>
        <v>1</v>
      </c>
      <c r="R66" s="3"/>
    </row>
    <row r="67" spans="1:18" x14ac:dyDescent="0.35">
      <c r="A67" s="4">
        <v>44350</v>
      </c>
      <c r="B67" s="1">
        <f>AVERAGE(Suppliers!B67,Suppliers!K67,Distributors!O67)</f>
        <v>0.76793699999999987</v>
      </c>
      <c r="C67" s="1">
        <v>4.0999999999999996</v>
      </c>
      <c r="D67" s="1">
        <f t="shared" ref="D67:D130" si="6">IF(OR(OR(B67&lt;0.5,B67&gt;1),C67&gt;=5),1,0)</f>
        <v>0</v>
      </c>
      <c r="E67" s="1">
        <f>AVERAGE(Suppliers!H67,Distributors!O67,Distributors!R67)</f>
        <v>0.81982750000000004</v>
      </c>
      <c r="F67" s="1">
        <v>4.12</v>
      </c>
      <c r="G67" s="1">
        <f t="shared" ref="G67:G130" si="7">IF(OR(OR(E67&lt;0.5,E67&gt;1),F67&gt;=5),1,0)</f>
        <v>0</v>
      </c>
      <c r="H67" s="1">
        <f>AVERAGE(Distributors!O67,Distributors!R67,Suppliers!N67)</f>
        <v>0.84754849999999993</v>
      </c>
      <c r="I67" s="1">
        <v>4.2700000000000005</v>
      </c>
      <c r="J67" s="1">
        <f t="shared" ref="J67:J130" si="8">IF(OR(OR(H67&lt;0.5,H67&gt;1),I67&gt;=5),1,0)</f>
        <v>0</v>
      </c>
      <c r="K67" s="1">
        <f t="shared" ref="K67:K130" si="9">AVERAGE(B67,E67)</f>
        <v>0.79388225000000001</v>
      </c>
      <c r="L67" s="1">
        <v>7</v>
      </c>
      <c r="M67" s="1">
        <f t="shared" ref="M67:M130" si="10">IF(OR(OR(K67&lt;0.5,K67&gt;1),L67&gt;=5),1,0)</f>
        <v>1</v>
      </c>
      <c r="N67" s="1">
        <f>AVERAGE(Suppliers!H67,Suppliers!K67,Suppliers!N67)</f>
        <v>0.8038533333333332</v>
      </c>
      <c r="O67" s="1">
        <v>5</v>
      </c>
      <c r="P67" s="1">
        <f t="shared" ref="P67:P130" si="11">IF(OR(OR(N67&lt;0.5,N67&gt;1),O67&gt;=5),1,0)</f>
        <v>1</v>
      </c>
      <c r="R67" s="3"/>
    </row>
    <row r="68" spans="1:18" x14ac:dyDescent="0.35">
      <c r="A68" s="4">
        <v>44351</v>
      </c>
      <c r="B68" s="1">
        <f>AVERAGE(Suppliers!B68,Suppliers!K68,Distributors!O68)</f>
        <v>0.76211166666666674</v>
      </c>
      <c r="C68" s="1">
        <v>4.03</v>
      </c>
      <c r="D68" s="1">
        <f t="shared" si="6"/>
        <v>0</v>
      </c>
      <c r="E68" s="1">
        <f>AVERAGE(Suppliers!H68,Distributors!O68,Distributors!R68)</f>
        <v>0.81551850000000004</v>
      </c>
      <c r="F68" s="1">
        <v>4.0200000000000005</v>
      </c>
      <c r="G68" s="1">
        <f t="shared" si="7"/>
        <v>0</v>
      </c>
      <c r="H68" s="1">
        <f>AVERAGE(Distributors!O68,Distributors!R68,Suppliers!N68)</f>
        <v>0.84649550000000007</v>
      </c>
      <c r="I68" s="1">
        <v>4.16</v>
      </c>
      <c r="J68" s="1">
        <f t="shared" si="8"/>
        <v>0</v>
      </c>
      <c r="K68" s="1">
        <f t="shared" si="9"/>
        <v>0.78881508333333339</v>
      </c>
      <c r="L68" s="1">
        <v>7</v>
      </c>
      <c r="M68" s="1">
        <f t="shared" si="10"/>
        <v>1</v>
      </c>
      <c r="N68" s="1">
        <f>AVERAGE(Suppliers!H68,Suppliers!K68,Suppliers!N68)</f>
        <v>0.8015593333333334</v>
      </c>
      <c r="O68" s="1">
        <v>3.88</v>
      </c>
      <c r="P68" s="1">
        <f t="shared" si="11"/>
        <v>0</v>
      </c>
      <c r="R68" s="3"/>
    </row>
    <row r="69" spans="1:18" x14ac:dyDescent="0.35">
      <c r="A69" s="4">
        <v>44352</v>
      </c>
      <c r="B69" s="1">
        <f>AVERAGE(Suppliers!B69,Suppliers!K69,Distributors!O69)</f>
        <v>0.76143366666666656</v>
      </c>
      <c r="C69" s="1">
        <v>3.79</v>
      </c>
      <c r="D69" s="1">
        <f t="shared" si="6"/>
        <v>0</v>
      </c>
      <c r="E69" s="1">
        <f>AVERAGE(Suppliers!H69,Distributors!O69,Distributors!R69)</f>
        <v>0.81016183333333336</v>
      </c>
      <c r="F69" s="1">
        <v>3.85</v>
      </c>
      <c r="G69" s="1">
        <f t="shared" si="7"/>
        <v>0</v>
      </c>
      <c r="H69" s="1">
        <f>AVERAGE(Distributors!O69,Distributors!R69,Suppliers!N69)</f>
        <v>0.84215549999999995</v>
      </c>
      <c r="I69" s="1">
        <v>4.01</v>
      </c>
      <c r="J69" s="1">
        <f t="shared" si="8"/>
        <v>0</v>
      </c>
      <c r="K69" s="1">
        <f t="shared" si="9"/>
        <v>0.78579774999999996</v>
      </c>
      <c r="L69" s="1">
        <v>6</v>
      </c>
      <c r="M69" s="1">
        <f t="shared" si="10"/>
        <v>1</v>
      </c>
      <c r="N69" s="1">
        <f>AVERAGE(Suppliers!H69,Suppliers!K69,Suppliers!N69)</f>
        <v>0.79986866666666678</v>
      </c>
      <c r="O69" s="1">
        <v>4.0200000000000005</v>
      </c>
      <c r="P69" s="1">
        <f t="shared" si="11"/>
        <v>0</v>
      </c>
      <c r="R69" s="3"/>
    </row>
    <row r="70" spans="1:18" x14ac:dyDescent="0.35">
      <c r="A70" s="4">
        <v>44353</v>
      </c>
      <c r="B70" s="1">
        <f>AVERAGE(Suppliers!B70,Suppliers!K70,Distributors!O70)</f>
        <v>0.64523300000000006</v>
      </c>
      <c r="C70" s="1">
        <v>3.96</v>
      </c>
      <c r="D70" s="1">
        <f t="shared" si="6"/>
        <v>0</v>
      </c>
      <c r="E70" s="1">
        <f>AVERAGE(Suppliers!H70,Distributors!O70,Distributors!R70)</f>
        <v>0.80604233333333342</v>
      </c>
      <c r="F70" s="1">
        <v>3.7</v>
      </c>
      <c r="G70" s="1">
        <f t="shared" si="7"/>
        <v>0</v>
      </c>
      <c r="H70" s="1">
        <f>AVERAGE(Distributors!O70,Distributors!R70,Suppliers!N70)</f>
        <v>0.84066000000000007</v>
      </c>
      <c r="I70" s="1">
        <v>3.94</v>
      </c>
      <c r="J70" s="1">
        <f t="shared" si="8"/>
        <v>0</v>
      </c>
      <c r="K70" s="1">
        <f t="shared" si="9"/>
        <v>0.72563766666666674</v>
      </c>
      <c r="L70" s="1">
        <v>4.08</v>
      </c>
      <c r="M70" s="1">
        <f t="shared" si="10"/>
        <v>0</v>
      </c>
      <c r="N70" s="1">
        <f>AVERAGE(Suppliers!H70,Suppliers!K70,Suppliers!N70)</f>
        <v>0.68332300000000012</v>
      </c>
      <c r="O70" s="1">
        <v>4.2300000000000004</v>
      </c>
      <c r="P70" s="1">
        <f t="shared" si="11"/>
        <v>0</v>
      </c>
      <c r="R70" s="3"/>
    </row>
    <row r="71" spans="1:18" x14ac:dyDescent="0.35">
      <c r="A71" s="4">
        <v>44354</v>
      </c>
      <c r="B71" s="1">
        <f>AVERAGE(Suppliers!B71,Suppliers!K71,Distributors!O71)</f>
        <v>0.61185066666666665</v>
      </c>
      <c r="C71" s="1">
        <v>3.97</v>
      </c>
      <c r="D71" s="1">
        <f t="shared" si="6"/>
        <v>0</v>
      </c>
      <c r="E71" s="1">
        <f>AVERAGE(Suppliers!H71,Distributors!O71,Distributors!R71)</f>
        <v>0.80324866666666672</v>
      </c>
      <c r="F71" s="1">
        <v>3.54</v>
      </c>
      <c r="G71" s="1">
        <f t="shared" si="7"/>
        <v>0</v>
      </c>
      <c r="H71" s="1">
        <f>AVERAGE(Distributors!O71,Distributors!R71,Suppliers!N71)</f>
        <v>0.83542299999999992</v>
      </c>
      <c r="I71" s="1">
        <v>5</v>
      </c>
      <c r="J71" s="1">
        <f t="shared" si="8"/>
        <v>1</v>
      </c>
      <c r="K71" s="1">
        <f t="shared" si="9"/>
        <v>0.70754966666666674</v>
      </c>
      <c r="L71" s="1">
        <v>4.2</v>
      </c>
      <c r="M71" s="1">
        <f t="shared" si="10"/>
        <v>0</v>
      </c>
      <c r="N71" s="1">
        <f>AVERAGE(Suppliers!H71,Suppliers!K71,Suppliers!N71)</f>
        <v>0.64874100000000001</v>
      </c>
      <c r="O71" s="1">
        <v>4.41</v>
      </c>
      <c r="P71" s="1">
        <f t="shared" si="11"/>
        <v>0</v>
      </c>
      <c r="R71" s="3"/>
    </row>
    <row r="72" spans="1:18" x14ac:dyDescent="0.35">
      <c r="A72" s="4">
        <v>44355</v>
      </c>
      <c r="B72" s="1">
        <f>AVERAGE(Suppliers!B72,Suppliers!K72,Distributors!O72)</f>
        <v>0.61583100000000002</v>
      </c>
      <c r="C72" s="1">
        <v>3.77</v>
      </c>
      <c r="D72" s="1">
        <f t="shared" si="6"/>
        <v>0</v>
      </c>
      <c r="E72" s="1">
        <f>AVERAGE(Suppliers!H72,Distributors!O72,Distributors!R72)</f>
        <v>0.80561533333333335</v>
      </c>
      <c r="F72" s="1">
        <v>3.43</v>
      </c>
      <c r="G72" s="1">
        <f t="shared" si="7"/>
        <v>0</v>
      </c>
      <c r="H72" s="1">
        <f>AVERAGE(Distributors!O72,Distributors!R72,Suppliers!N72)</f>
        <v>0.83807799999999999</v>
      </c>
      <c r="I72" s="1">
        <v>6</v>
      </c>
      <c r="J72" s="1">
        <f t="shared" si="8"/>
        <v>1</v>
      </c>
      <c r="K72" s="1">
        <f t="shared" si="9"/>
        <v>0.71072316666666668</v>
      </c>
      <c r="L72" s="1">
        <v>4.28</v>
      </c>
      <c r="M72" s="1">
        <f t="shared" si="10"/>
        <v>0</v>
      </c>
      <c r="N72" s="1">
        <f>AVERAGE(Suppliers!H72,Suppliers!K72,Suppliers!N72)</f>
        <v>0.65200800000000003</v>
      </c>
      <c r="O72" s="1">
        <v>4.5600000000000005</v>
      </c>
      <c r="P72" s="1">
        <f t="shared" si="11"/>
        <v>0</v>
      </c>
      <c r="R72" s="3"/>
    </row>
    <row r="73" spans="1:18" x14ac:dyDescent="0.35">
      <c r="A73" s="4">
        <v>44356</v>
      </c>
      <c r="B73" s="1">
        <f>AVERAGE(Suppliers!B73,Suppliers!K73,Distributors!O73)</f>
        <v>0.52227699999999999</v>
      </c>
      <c r="C73" s="1">
        <v>3.61</v>
      </c>
      <c r="D73" s="1">
        <f t="shared" si="6"/>
        <v>0</v>
      </c>
      <c r="E73" s="1">
        <f>AVERAGE(Suppliers!H73,Distributors!O73,Distributors!R73)</f>
        <v>0.67052500000000004</v>
      </c>
      <c r="F73" s="1">
        <v>3.64</v>
      </c>
      <c r="G73" s="1">
        <f t="shared" si="7"/>
        <v>0</v>
      </c>
      <c r="H73" s="1">
        <f>AVERAGE(Distributors!O73,Distributors!R73,Suppliers!N73)</f>
        <v>0.77500000000000002</v>
      </c>
      <c r="I73" s="1">
        <v>6</v>
      </c>
      <c r="J73" s="1">
        <f t="shared" si="8"/>
        <v>1</v>
      </c>
      <c r="K73" s="1">
        <f t="shared" si="9"/>
        <v>0.59640099999999996</v>
      </c>
      <c r="L73" s="1">
        <v>4.28</v>
      </c>
      <c r="M73" s="1">
        <f t="shared" si="10"/>
        <v>0</v>
      </c>
      <c r="N73" s="1">
        <f>AVERAGE(Suppliers!H73,Suppliers!K73,Suppliers!N73)</f>
        <v>0.76219166666666671</v>
      </c>
      <c r="O73" s="1">
        <v>4.54</v>
      </c>
      <c r="P73" s="1">
        <f t="shared" si="11"/>
        <v>0</v>
      </c>
      <c r="R73" s="3"/>
    </row>
    <row r="74" spans="1:18" x14ac:dyDescent="0.35">
      <c r="A74" s="4">
        <v>44357</v>
      </c>
      <c r="B74" s="1">
        <f>AVERAGE(Suppliers!B74,Suppliers!K74,Distributors!O74)</f>
        <v>0.58875033333333338</v>
      </c>
      <c r="C74" s="1">
        <v>3.38</v>
      </c>
      <c r="D74" s="1">
        <f t="shared" si="6"/>
        <v>0</v>
      </c>
      <c r="E74" s="1">
        <f>AVERAGE(Suppliers!H74,Distributors!O74,Distributors!R74)</f>
        <v>0.61277533333333334</v>
      </c>
      <c r="F74" s="1">
        <v>3.96</v>
      </c>
      <c r="G74" s="1">
        <f t="shared" si="7"/>
        <v>0</v>
      </c>
      <c r="H74" s="1">
        <f>AVERAGE(Distributors!O74,Distributors!R74,Suppliers!N74)</f>
        <v>0.75</v>
      </c>
      <c r="I74" s="1">
        <v>5</v>
      </c>
      <c r="J74" s="1">
        <f t="shared" si="8"/>
        <v>1</v>
      </c>
      <c r="K74" s="1">
        <f t="shared" si="9"/>
        <v>0.60076283333333336</v>
      </c>
      <c r="L74" s="1">
        <v>4.41</v>
      </c>
      <c r="M74" s="1">
        <f t="shared" si="10"/>
        <v>0</v>
      </c>
      <c r="N74" s="1">
        <f>AVERAGE(Suppliers!H74,Suppliers!K74,Suppliers!N74)</f>
        <v>0.91146300000000002</v>
      </c>
      <c r="O74" s="1">
        <v>4.46</v>
      </c>
      <c r="P74" s="1">
        <f t="shared" si="11"/>
        <v>0</v>
      </c>
      <c r="R74" s="3"/>
    </row>
    <row r="75" spans="1:18" x14ac:dyDescent="0.35">
      <c r="A75" s="4">
        <v>44358</v>
      </c>
      <c r="B75" s="1">
        <f>AVERAGE(Suppliers!B75,Suppliers!K75,Distributors!O75)</f>
        <v>0.56099833333333338</v>
      </c>
      <c r="C75" s="1">
        <v>6</v>
      </c>
      <c r="D75" s="1">
        <f t="shared" si="6"/>
        <v>1</v>
      </c>
      <c r="E75" s="1">
        <f>AVERAGE(Suppliers!H75,Distributors!O75,Distributors!R75)</f>
        <v>0.45</v>
      </c>
      <c r="F75" s="1">
        <v>7</v>
      </c>
      <c r="G75" s="1">
        <f t="shared" si="7"/>
        <v>1</v>
      </c>
      <c r="H75" s="1">
        <f>AVERAGE(Distributors!O75,Distributors!R75,Suppliers!N75)</f>
        <v>0.75</v>
      </c>
      <c r="I75" s="1">
        <v>4.37</v>
      </c>
      <c r="J75" s="1">
        <f t="shared" si="8"/>
        <v>0</v>
      </c>
      <c r="K75" s="1">
        <f t="shared" si="9"/>
        <v>0.50549916666666672</v>
      </c>
      <c r="L75" s="1">
        <v>5</v>
      </c>
      <c r="M75" s="1">
        <f t="shared" si="10"/>
        <v>1</v>
      </c>
      <c r="N75" s="1">
        <f>AVERAGE(Suppliers!H75,Suppliers!K75,Suppliers!N75)</f>
        <v>0.815581</v>
      </c>
      <c r="O75" s="1">
        <v>4.4000000000000004</v>
      </c>
      <c r="P75" s="1">
        <f t="shared" si="11"/>
        <v>0</v>
      </c>
      <c r="R75" s="3"/>
    </row>
    <row r="76" spans="1:18" x14ac:dyDescent="0.35">
      <c r="A76" s="4">
        <v>44359</v>
      </c>
      <c r="B76" s="1">
        <f>AVERAGE(Suppliers!B76,Suppliers!K76,Distributors!O76)</f>
        <v>0.63137466666666653</v>
      </c>
      <c r="C76" s="1">
        <v>8</v>
      </c>
      <c r="D76" s="1">
        <f t="shared" si="6"/>
        <v>1</v>
      </c>
      <c r="E76" s="1">
        <f>AVERAGE(Suppliers!H76,Distributors!O76,Distributors!R76)</f>
        <v>0.48333333333333334</v>
      </c>
      <c r="F76" s="1">
        <v>5</v>
      </c>
      <c r="G76" s="1">
        <f t="shared" si="7"/>
        <v>1</v>
      </c>
      <c r="H76" s="1">
        <f>AVERAGE(Distributors!O76,Distributors!R76,Suppliers!N76)</f>
        <v>0.75</v>
      </c>
      <c r="I76" s="1">
        <v>4.34</v>
      </c>
      <c r="J76" s="1">
        <f t="shared" si="8"/>
        <v>0</v>
      </c>
      <c r="K76" s="1">
        <f t="shared" si="9"/>
        <v>0.55735399999999991</v>
      </c>
      <c r="L76" s="1">
        <v>6</v>
      </c>
      <c r="M76" s="1">
        <f t="shared" si="10"/>
        <v>1</v>
      </c>
      <c r="N76" s="1">
        <f>AVERAGE(Suppliers!H76,Suppliers!K76,Suppliers!N76)</f>
        <v>0.71492100000000003</v>
      </c>
      <c r="O76" s="1">
        <v>4.3100000000000005</v>
      </c>
      <c r="P76" s="1">
        <f t="shared" si="11"/>
        <v>0</v>
      </c>
      <c r="R76" s="3"/>
    </row>
    <row r="77" spans="1:18" x14ac:dyDescent="0.35">
      <c r="A77" s="4">
        <v>44360</v>
      </c>
      <c r="B77" s="1">
        <f>AVERAGE(Suppliers!B77,Suppliers!K77,Distributors!O77)</f>
        <v>0.7564616666666667</v>
      </c>
      <c r="C77" s="1">
        <v>8</v>
      </c>
      <c r="D77" s="1">
        <f t="shared" si="6"/>
        <v>1</v>
      </c>
      <c r="E77" s="1">
        <f>AVERAGE(Suppliers!H77,Distributors!O77,Distributors!R77)</f>
        <v>0.59748950000000012</v>
      </c>
      <c r="F77" s="1">
        <v>6</v>
      </c>
      <c r="G77" s="1">
        <f t="shared" si="7"/>
        <v>1</v>
      </c>
      <c r="H77" s="1">
        <f>AVERAGE(Distributors!O77,Distributors!R77,Suppliers!N77)</f>
        <v>0.81935850000000021</v>
      </c>
      <c r="I77" s="1">
        <v>4.2700000000000005</v>
      </c>
      <c r="J77" s="1">
        <f t="shared" si="8"/>
        <v>0</v>
      </c>
      <c r="K77" s="1">
        <f t="shared" si="9"/>
        <v>0.67697558333333341</v>
      </c>
      <c r="L77" s="1">
        <v>6</v>
      </c>
      <c r="M77" s="1">
        <f t="shared" si="10"/>
        <v>1</v>
      </c>
      <c r="N77" s="1">
        <f>AVERAGE(Suppliers!H77,Suppliers!K77,Suppliers!N77)</f>
        <v>0.60266799999999998</v>
      </c>
      <c r="O77" s="1">
        <v>8</v>
      </c>
      <c r="P77" s="1">
        <f t="shared" si="11"/>
        <v>1</v>
      </c>
      <c r="R77" s="3"/>
    </row>
    <row r="78" spans="1:18" x14ac:dyDescent="0.35">
      <c r="A78" s="4">
        <v>44361</v>
      </c>
      <c r="B78" s="1">
        <f>AVERAGE(Suppliers!B78,Suppliers!K78,Distributors!O78)</f>
        <v>0.76078733333333337</v>
      </c>
      <c r="C78" s="1">
        <v>7</v>
      </c>
      <c r="D78" s="1">
        <f t="shared" si="6"/>
        <v>1</v>
      </c>
      <c r="E78" s="1">
        <f>AVERAGE(Suppliers!H78,Distributors!O78,Distributors!R78)</f>
        <v>0.63253833333333331</v>
      </c>
      <c r="F78" s="1">
        <v>5</v>
      </c>
      <c r="G78" s="1">
        <f t="shared" si="7"/>
        <v>1</v>
      </c>
      <c r="H78" s="1">
        <f>AVERAGE(Distributors!O78,Distributors!R78,Suppliers!N78)</f>
        <v>0.82015700000000002</v>
      </c>
      <c r="I78" s="1">
        <v>4.17</v>
      </c>
      <c r="J78" s="1">
        <f t="shared" si="8"/>
        <v>0</v>
      </c>
      <c r="K78" s="1">
        <f t="shared" si="9"/>
        <v>0.69666283333333334</v>
      </c>
      <c r="L78" s="1">
        <v>5</v>
      </c>
      <c r="M78" s="1">
        <f t="shared" si="10"/>
        <v>1</v>
      </c>
      <c r="N78" s="1">
        <f>AVERAGE(Suppliers!H78,Suppliers!K78,Suppliers!N78)</f>
        <v>0.63462200000000002</v>
      </c>
      <c r="O78" s="1">
        <v>7</v>
      </c>
      <c r="P78" s="1">
        <f t="shared" si="11"/>
        <v>1</v>
      </c>
      <c r="R78" s="3"/>
    </row>
    <row r="79" spans="1:18" x14ac:dyDescent="0.35">
      <c r="A79" s="4">
        <v>44362</v>
      </c>
      <c r="B79" s="1">
        <f>AVERAGE(Suppliers!B79,Suppliers!K79,Distributors!O79)</f>
        <v>0.76849133333333342</v>
      </c>
      <c r="C79" s="1">
        <v>3.79</v>
      </c>
      <c r="D79" s="1">
        <f t="shared" si="6"/>
        <v>0</v>
      </c>
      <c r="E79" s="1">
        <f>AVERAGE(Suppliers!H79,Distributors!O79,Distributors!R79)</f>
        <v>0.66395833333333332</v>
      </c>
      <c r="F79" s="1">
        <v>4.28</v>
      </c>
      <c r="G79" s="1">
        <f t="shared" si="7"/>
        <v>0</v>
      </c>
      <c r="H79" s="1">
        <f>AVERAGE(Distributors!O79,Distributors!R79,Suppliers!N79)</f>
        <v>0.81603599999999998</v>
      </c>
      <c r="I79" s="1">
        <v>5</v>
      </c>
      <c r="J79" s="1">
        <f t="shared" si="8"/>
        <v>1</v>
      </c>
      <c r="K79" s="1">
        <f t="shared" si="9"/>
        <v>0.71622483333333342</v>
      </c>
      <c r="L79" s="1">
        <v>4.5200000000000005</v>
      </c>
      <c r="M79" s="1">
        <f t="shared" si="10"/>
        <v>0</v>
      </c>
      <c r="N79" s="1">
        <f>AVERAGE(Suppliers!H79,Suppliers!K79,Suppliers!N79)</f>
        <v>0.66457966666666668</v>
      </c>
      <c r="O79" s="1">
        <v>6</v>
      </c>
      <c r="P79" s="1">
        <f t="shared" si="11"/>
        <v>1</v>
      </c>
      <c r="R79" s="3"/>
    </row>
    <row r="80" spans="1:18" x14ac:dyDescent="0.35">
      <c r="A80" s="4">
        <v>44363</v>
      </c>
      <c r="B80" s="1">
        <f>AVERAGE(Suppliers!B80,Suppliers!K80,Distributors!O80)</f>
        <v>0.77490866666666669</v>
      </c>
      <c r="C80" s="1">
        <v>3.88</v>
      </c>
      <c r="D80" s="1">
        <f t="shared" si="6"/>
        <v>0</v>
      </c>
      <c r="E80" s="1">
        <f>AVERAGE(Suppliers!H80,Distributors!O80,Distributors!R80)</f>
        <v>0.79000916666666665</v>
      </c>
      <c r="F80" s="1">
        <v>4.3899999999999997</v>
      </c>
      <c r="G80" s="1">
        <f t="shared" si="7"/>
        <v>0</v>
      </c>
      <c r="H80" s="1">
        <f>AVERAGE(Distributors!O80,Distributors!R80,Suppliers!N80)</f>
        <v>0.81593649999999995</v>
      </c>
      <c r="I80" s="1">
        <v>5</v>
      </c>
      <c r="J80" s="1">
        <f t="shared" si="8"/>
        <v>1</v>
      </c>
      <c r="K80" s="1">
        <f t="shared" si="9"/>
        <v>0.78245891666666667</v>
      </c>
      <c r="L80" s="1">
        <v>4.59</v>
      </c>
      <c r="M80" s="1">
        <f t="shared" si="10"/>
        <v>0</v>
      </c>
      <c r="N80" s="1">
        <f>AVERAGE(Suppliers!H80,Suppliers!K80,Suppliers!N80)</f>
        <v>0.79453366666666669</v>
      </c>
      <c r="O80" s="1">
        <v>5</v>
      </c>
      <c r="P80" s="1">
        <f t="shared" si="11"/>
        <v>1</v>
      </c>
      <c r="R80" s="3"/>
    </row>
    <row r="81" spans="1:18" x14ac:dyDescent="0.35">
      <c r="A81" s="4">
        <v>44364</v>
      </c>
      <c r="B81" s="1">
        <f>AVERAGE(Suppliers!B81,Suppliers!K81,Distributors!O81)</f>
        <v>0.78425699999999987</v>
      </c>
      <c r="C81" s="1">
        <v>3.71</v>
      </c>
      <c r="D81" s="1">
        <f t="shared" si="6"/>
        <v>0</v>
      </c>
      <c r="E81" s="1">
        <f>AVERAGE(Suppliers!H81,Distributors!O81,Distributors!R81)</f>
        <v>0.79261066666666657</v>
      </c>
      <c r="F81" s="1">
        <v>4.43</v>
      </c>
      <c r="G81" s="1">
        <f t="shared" si="7"/>
        <v>0</v>
      </c>
      <c r="H81" s="1">
        <f>AVERAGE(Distributors!O81,Distributors!R81,Suppliers!N81)</f>
        <v>0.81639799999999996</v>
      </c>
      <c r="I81" s="1">
        <v>5</v>
      </c>
      <c r="J81" s="1">
        <f t="shared" si="8"/>
        <v>1</v>
      </c>
      <c r="K81" s="1">
        <f t="shared" si="9"/>
        <v>0.78843383333333317</v>
      </c>
      <c r="L81" s="1">
        <v>6</v>
      </c>
      <c r="M81" s="1">
        <f t="shared" si="10"/>
        <v>1</v>
      </c>
      <c r="N81" s="1">
        <f>AVERAGE(Suppliers!H81,Suppliers!K81,Suppliers!N81)</f>
        <v>0.79759899999999995</v>
      </c>
      <c r="O81" s="1">
        <v>4.28</v>
      </c>
      <c r="P81" s="1">
        <f t="shared" si="11"/>
        <v>0</v>
      </c>
      <c r="R81" s="3"/>
    </row>
    <row r="82" spans="1:18" x14ac:dyDescent="0.35">
      <c r="A82" s="4">
        <v>44365</v>
      </c>
      <c r="B82" s="1">
        <f>AVERAGE(Suppliers!B82,Suppliers!K82,Distributors!O82)</f>
        <v>0.79210599999999998</v>
      </c>
      <c r="C82" s="1">
        <v>3.54</v>
      </c>
      <c r="D82" s="1">
        <f t="shared" si="6"/>
        <v>0</v>
      </c>
      <c r="E82" s="1">
        <f>AVERAGE(Suppliers!H82,Distributors!O82,Distributors!R82)</f>
        <v>0.79563983333333343</v>
      </c>
      <c r="F82" s="1">
        <v>4.55</v>
      </c>
      <c r="G82" s="1">
        <f t="shared" si="7"/>
        <v>0</v>
      </c>
      <c r="H82" s="1">
        <f>AVERAGE(Distributors!O82,Distributors!R82,Suppliers!N82)</f>
        <v>0.81609150000000008</v>
      </c>
      <c r="I82" s="1">
        <v>5</v>
      </c>
      <c r="J82" s="1">
        <f t="shared" si="8"/>
        <v>1</v>
      </c>
      <c r="K82" s="1">
        <f t="shared" si="9"/>
        <v>0.79387291666666671</v>
      </c>
      <c r="L82" s="1">
        <v>7</v>
      </c>
      <c r="M82" s="1">
        <f t="shared" si="10"/>
        <v>1</v>
      </c>
      <c r="N82" s="1">
        <f>AVERAGE(Suppliers!H82,Suppliers!K82,Suppliers!N82)</f>
        <v>0.79730166666666669</v>
      </c>
      <c r="O82" s="1">
        <v>4.17</v>
      </c>
      <c r="P82" s="1">
        <f t="shared" si="11"/>
        <v>0</v>
      </c>
      <c r="R82" s="3"/>
    </row>
    <row r="83" spans="1:18" x14ac:dyDescent="0.35">
      <c r="A83" s="4">
        <v>44366</v>
      </c>
      <c r="B83" s="1">
        <f>AVERAGE(Suppliers!B83,Suppliers!K83,Distributors!O83)</f>
        <v>0.50917733333333337</v>
      </c>
      <c r="C83" s="1">
        <v>3.33</v>
      </c>
      <c r="D83" s="1">
        <f t="shared" si="6"/>
        <v>0</v>
      </c>
      <c r="E83" s="1">
        <f>AVERAGE(Suppliers!H83,Distributors!O83,Distributors!R83)</f>
        <v>0.79485933333333347</v>
      </c>
      <c r="F83" s="1">
        <v>4.6000000000000005</v>
      </c>
      <c r="G83" s="1">
        <f t="shared" si="7"/>
        <v>0</v>
      </c>
      <c r="H83" s="1">
        <f>AVERAGE(Distributors!O83,Distributors!R83,Suppliers!N83)</f>
        <v>0.81145000000000012</v>
      </c>
      <c r="I83" s="1">
        <v>3.86</v>
      </c>
      <c r="J83" s="1">
        <f t="shared" si="8"/>
        <v>0</v>
      </c>
      <c r="K83" s="1">
        <f t="shared" si="9"/>
        <v>0.65201833333333337</v>
      </c>
      <c r="L83" s="1">
        <v>7</v>
      </c>
      <c r="M83" s="1">
        <f t="shared" si="10"/>
        <v>1</v>
      </c>
      <c r="N83" s="1">
        <f>AVERAGE(Suppliers!H83,Suppliers!K83,Suppliers!N83)</f>
        <v>0.64698800000000001</v>
      </c>
      <c r="O83" s="1">
        <v>4.12</v>
      </c>
      <c r="P83" s="1">
        <f t="shared" si="11"/>
        <v>0</v>
      </c>
      <c r="R83" s="3"/>
    </row>
    <row r="84" spans="1:18" x14ac:dyDescent="0.35">
      <c r="A84" s="4">
        <v>44367</v>
      </c>
      <c r="B84" s="1">
        <f>AVERAGE(Suppliers!B84,Suppliers!K84,Distributors!O84)</f>
        <v>0.42562666666666665</v>
      </c>
      <c r="C84" s="1">
        <v>3.5</v>
      </c>
      <c r="D84" s="1">
        <f t="shared" si="6"/>
        <v>1</v>
      </c>
      <c r="E84" s="1">
        <f>AVERAGE(Suppliers!H84,Distributors!O84,Distributors!R84)</f>
        <v>0.79533350000000003</v>
      </c>
      <c r="F84" s="1">
        <v>4.6000000000000005</v>
      </c>
      <c r="G84" s="1">
        <f t="shared" si="7"/>
        <v>0</v>
      </c>
      <c r="H84" s="1">
        <f>AVERAGE(Distributors!O84,Distributors!R84,Suppliers!N84)</f>
        <v>0.81087450000000005</v>
      </c>
      <c r="I84" s="1">
        <v>3.89</v>
      </c>
      <c r="J84" s="1">
        <f t="shared" si="8"/>
        <v>0</v>
      </c>
      <c r="K84" s="1">
        <f t="shared" si="9"/>
        <v>0.61048008333333337</v>
      </c>
      <c r="L84" s="1">
        <v>6</v>
      </c>
      <c r="M84" s="1">
        <f t="shared" si="10"/>
        <v>1</v>
      </c>
      <c r="N84" s="1">
        <f>AVERAGE(Suppliers!H84,Suppliers!K84,Suppliers!N84)</f>
        <v>0.61437166666666665</v>
      </c>
      <c r="O84" s="1">
        <v>4.12</v>
      </c>
      <c r="P84" s="1">
        <f t="shared" si="11"/>
        <v>0</v>
      </c>
      <c r="R84" s="3"/>
    </row>
    <row r="85" spans="1:18" x14ac:dyDescent="0.35">
      <c r="A85" s="4">
        <v>44368</v>
      </c>
      <c r="B85" s="1">
        <f>AVERAGE(Suppliers!B85,Suppliers!K85,Distributors!O85)</f>
        <v>0.6</v>
      </c>
      <c r="C85" s="1">
        <v>3.5300000000000002</v>
      </c>
      <c r="D85" s="1">
        <f t="shared" si="6"/>
        <v>0</v>
      </c>
      <c r="E85" s="1">
        <f>AVERAGE(Suppliers!H85,Distributors!O85,Distributors!R85)</f>
        <v>0.95554950000000005</v>
      </c>
      <c r="F85" s="1">
        <v>6</v>
      </c>
      <c r="G85" s="1">
        <f t="shared" si="7"/>
        <v>1</v>
      </c>
      <c r="H85" s="1">
        <f>AVERAGE(Distributors!O85,Distributors!R85,Suppliers!N85)</f>
        <v>0.96822549999999996</v>
      </c>
      <c r="I85" s="1">
        <v>3.87</v>
      </c>
      <c r="J85" s="1">
        <f t="shared" si="8"/>
        <v>0</v>
      </c>
      <c r="K85" s="1">
        <f t="shared" si="9"/>
        <v>0.77777475000000007</v>
      </c>
      <c r="L85" s="1">
        <v>4.2700000000000005</v>
      </c>
      <c r="M85" s="1">
        <f t="shared" si="10"/>
        <v>0</v>
      </c>
      <c r="N85" s="1">
        <f>AVERAGE(Suppliers!H85,Suppliers!K85,Suppliers!N85)</f>
        <v>0.64495800000000003</v>
      </c>
      <c r="O85" s="1">
        <v>4.21</v>
      </c>
      <c r="P85" s="1">
        <f t="shared" si="11"/>
        <v>0</v>
      </c>
      <c r="R85" s="3"/>
    </row>
    <row r="86" spans="1:18" x14ac:dyDescent="0.35">
      <c r="A86" s="4">
        <v>44369</v>
      </c>
      <c r="B86" s="1">
        <f>AVERAGE(Suppliers!B86,Suppliers!K86,Distributors!O86)</f>
        <v>0.82344966666666652</v>
      </c>
      <c r="C86" s="1">
        <v>7</v>
      </c>
      <c r="D86" s="1">
        <f t="shared" si="6"/>
        <v>1</v>
      </c>
      <c r="E86" s="1">
        <f>AVERAGE(Suppliers!H86,Distributors!O86,Distributors!R86)</f>
        <v>0.90119033333333343</v>
      </c>
      <c r="F86" s="1">
        <v>8</v>
      </c>
      <c r="G86" s="1">
        <f t="shared" si="7"/>
        <v>1</v>
      </c>
      <c r="H86" s="1">
        <f>AVERAGE(Distributors!O86,Distributors!R86,Suppliers!N86)</f>
        <v>0.70000000000000007</v>
      </c>
      <c r="I86" s="1">
        <v>3.7</v>
      </c>
      <c r="J86" s="1">
        <f t="shared" si="8"/>
        <v>0</v>
      </c>
      <c r="K86" s="1">
        <f t="shared" si="9"/>
        <v>0.86231999999999998</v>
      </c>
      <c r="L86" s="1">
        <v>4.22</v>
      </c>
      <c r="M86" s="1">
        <f t="shared" si="10"/>
        <v>0</v>
      </c>
      <c r="N86" s="1">
        <f>AVERAGE(Suppliers!H86,Suppliers!K86,Suppliers!N86)</f>
        <v>0.46785700000000002</v>
      </c>
      <c r="O86" s="1">
        <v>6</v>
      </c>
      <c r="P86" s="1">
        <f t="shared" si="11"/>
        <v>1</v>
      </c>
      <c r="R86" s="3"/>
    </row>
    <row r="87" spans="1:18" x14ac:dyDescent="0.35">
      <c r="A87" s="4">
        <v>44370</v>
      </c>
      <c r="B87" s="1">
        <f>AVERAGE(Suppliers!B87,Suppliers!K87,Distributors!O87)</f>
        <v>0.97532466666666673</v>
      </c>
      <c r="C87" s="1">
        <v>7</v>
      </c>
      <c r="D87" s="1">
        <f t="shared" si="6"/>
        <v>1</v>
      </c>
      <c r="E87" s="1">
        <f>AVERAGE(Suppliers!H87,Distributors!O87,Distributors!R87)</f>
        <v>0.98272566666666672</v>
      </c>
      <c r="F87" s="1">
        <v>7</v>
      </c>
      <c r="G87" s="1">
        <f t="shared" si="7"/>
        <v>1</v>
      </c>
      <c r="H87" s="1">
        <f>AVERAGE(Distributors!O87,Distributors!R87,Suppliers!N87)</f>
        <v>0.85000000000000009</v>
      </c>
      <c r="I87" s="1">
        <v>3.5</v>
      </c>
      <c r="J87" s="1">
        <f t="shared" si="8"/>
        <v>0</v>
      </c>
      <c r="K87" s="1">
        <f t="shared" si="9"/>
        <v>0.97902516666666672</v>
      </c>
      <c r="L87" s="1">
        <v>3.99</v>
      </c>
      <c r="M87" s="1">
        <f t="shared" si="10"/>
        <v>0</v>
      </c>
      <c r="N87" s="1">
        <f>AVERAGE(Suppliers!H87,Suppliers!K87,Suppliers!N87)</f>
        <v>0.647733</v>
      </c>
      <c r="O87" s="1">
        <v>8</v>
      </c>
      <c r="P87" s="1">
        <f t="shared" si="11"/>
        <v>1</v>
      </c>
      <c r="R87" s="3"/>
    </row>
    <row r="88" spans="1:18" x14ac:dyDescent="0.35">
      <c r="A88" s="4">
        <v>44371</v>
      </c>
      <c r="B88" s="1">
        <f>AVERAGE(Suppliers!B88,Suppliers!K88,Distributors!O88)</f>
        <v>0.94036799999999998</v>
      </c>
      <c r="C88" s="1">
        <v>7</v>
      </c>
      <c r="D88" s="1">
        <f t="shared" si="6"/>
        <v>1</v>
      </c>
      <c r="E88" s="1">
        <f>AVERAGE(Suppliers!H88,Distributors!O88,Distributors!R88)</f>
        <v>0.91552633333333333</v>
      </c>
      <c r="F88" s="1">
        <v>5</v>
      </c>
      <c r="G88" s="1">
        <f t="shared" si="7"/>
        <v>1</v>
      </c>
      <c r="H88" s="1">
        <f>AVERAGE(Distributors!O88,Distributors!R88,Suppliers!N88)</f>
        <v>0.75</v>
      </c>
      <c r="I88" s="1">
        <v>3.31</v>
      </c>
      <c r="J88" s="1">
        <f t="shared" si="8"/>
        <v>0</v>
      </c>
      <c r="K88" s="1">
        <f t="shared" si="9"/>
        <v>0.92794716666666666</v>
      </c>
      <c r="L88" s="1">
        <v>3.85</v>
      </c>
      <c r="M88" s="1">
        <f t="shared" si="10"/>
        <v>0</v>
      </c>
      <c r="N88" s="1">
        <f>AVERAGE(Suppliers!H88,Suppliers!K88,Suppliers!N88)</f>
        <v>0.61146033333333338</v>
      </c>
      <c r="O88" s="1">
        <v>8</v>
      </c>
      <c r="P88" s="1">
        <f t="shared" si="11"/>
        <v>1</v>
      </c>
      <c r="R88" s="3"/>
    </row>
    <row r="89" spans="1:18" x14ac:dyDescent="0.35">
      <c r="A89" s="4">
        <v>44372</v>
      </c>
      <c r="B89" s="1">
        <f>AVERAGE(Suppliers!B89,Suppliers!K89,Distributors!O89)</f>
        <v>0.90907133333333334</v>
      </c>
      <c r="C89" s="1">
        <v>7</v>
      </c>
      <c r="D89" s="1">
        <f t="shared" si="6"/>
        <v>1</v>
      </c>
      <c r="E89" s="1">
        <f>AVERAGE(Suppliers!H89,Distributors!O89,Distributors!R89)</f>
        <v>0.86663400000000002</v>
      </c>
      <c r="F89" s="1">
        <v>4.4800000000000004</v>
      </c>
      <c r="G89" s="1">
        <f t="shared" si="7"/>
        <v>0</v>
      </c>
      <c r="H89" s="1">
        <f>AVERAGE(Distributors!O89,Distributors!R89,Suppliers!N89)</f>
        <v>0.70000000000000007</v>
      </c>
      <c r="I89" s="1">
        <v>3.33</v>
      </c>
      <c r="J89" s="1">
        <f t="shared" si="8"/>
        <v>0</v>
      </c>
      <c r="K89" s="1">
        <f t="shared" si="9"/>
        <v>0.88785266666666662</v>
      </c>
      <c r="L89" s="1">
        <v>3.7800000000000002</v>
      </c>
      <c r="M89" s="1">
        <f t="shared" si="10"/>
        <v>0</v>
      </c>
      <c r="N89" s="1">
        <f>AVERAGE(Suppliers!H89,Suppliers!K89,Suppliers!N89)</f>
        <v>0.61473233333333333</v>
      </c>
      <c r="O89" s="1">
        <v>5</v>
      </c>
      <c r="P89" s="1">
        <f t="shared" si="11"/>
        <v>1</v>
      </c>
      <c r="R89" s="3"/>
    </row>
    <row r="90" spans="1:18" x14ac:dyDescent="0.35">
      <c r="A90" s="4">
        <v>44373</v>
      </c>
      <c r="B90" s="1">
        <f>AVERAGE(Suppliers!B90,Suppliers!K90,Distributors!O90)</f>
        <v>0.81406266666666671</v>
      </c>
      <c r="C90" s="1">
        <v>3.6</v>
      </c>
      <c r="D90" s="1">
        <f t="shared" si="6"/>
        <v>0</v>
      </c>
      <c r="E90" s="1">
        <f>AVERAGE(Suppliers!H90,Distributors!O90,Distributors!R90)</f>
        <v>0.79370566666666675</v>
      </c>
      <c r="F90" s="1">
        <v>4.22</v>
      </c>
      <c r="G90" s="1">
        <f t="shared" si="7"/>
        <v>0</v>
      </c>
      <c r="H90" s="1">
        <f>AVERAGE(Distributors!O90,Distributors!R90,Suppliers!N90)</f>
        <v>0.76632100000000003</v>
      </c>
      <c r="I90" s="1">
        <v>3.43</v>
      </c>
      <c r="J90" s="1">
        <f t="shared" si="8"/>
        <v>0</v>
      </c>
      <c r="K90" s="1">
        <f t="shared" si="9"/>
        <v>0.80388416666666673</v>
      </c>
      <c r="L90" s="1">
        <v>3.62</v>
      </c>
      <c r="M90" s="1">
        <f t="shared" si="10"/>
        <v>0</v>
      </c>
      <c r="N90" s="1">
        <f>AVERAGE(Suppliers!H90,Suppliers!K90,Suppliers!N90)</f>
        <v>0.75521199999999988</v>
      </c>
      <c r="O90" s="1">
        <v>3.96</v>
      </c>
      <c r="P90" s="1">
        <f t="shared" si="11"/>
        <v>0</v>
      </c>
      <c r="R90" s="3"/>
    </row>
    <row r="91" spans="1:18" x14ac:dyDescent="0.35">
      <c r="A91" s="4">
        <v>44374</v>
      </c>
      <c r="B91" s="1">
        <f>AVERAGE(Suppliers!B91,Suppliers!K91,Distributors!O91)</f>
        <v>0.81502199999999991</v>
      </c>
      <c r="C91" s="1">
        <v>3.59</v>
      </c>
      <c r="D91" s="1">
        <f t="shared" si="6"/>
        <v>0</v>
      </c>
      <c r="E91" s="1">
        <f>AVERAGE(Suppliers!H91,Distributors!O91,Distributors!R91)</f>
        <v>0.79464116666666673</v>
      </c>
      <c r="F91" s="1">
        <v>4.25</v>
      </c>
      <c r="G91" s="1">
        <f t="shared" si="7"/>
        <v>0</v>
      </c>
      <c r="H91" s="1">
        <f>AVERAGE(Distributors!O91,Distributors!R91,Suppliers!N91)</f>
        <v>0.76742050000000006</v>
      </c>
      <c r="I91" s="1">
        <v>3.5700000000000003</v>
      </c>
      <c r="J91" s="1">
        <f t="shared" si="8"/>
        <v>0</v>
      </c>
      <c r="K91" s="1">
        <f t="shared" si="9"/>
        <v>0.80483158333333327</v>
      </c>
      <c r="L91" s="1">
        <v>3.84</v>
      </c>
      <c r="M91" s="1">
        <f t="shared" si="10"/>
        <v>0</v>
      </c>
      <c r="N91" s="1">
        <f>AVERAGE(Suppliers!H91,Suppliers!K91,Suppliers!N91)</f>
        <v>0.75382433333333332</v>
      </c>
      <c r="O91" s="1">
        <v>3.99</v>
      </c>
      <c r="P91" s="1">
        <f t="shared" si="11"/>
        <v>0</v>
      </c>
      <c r="R91" s="3"/>
    </row>
    <row r="92" spans="1:18" x14ac:dyDescent="0.35">
      <c r="A92" s="4">
        <v>44375</v>
      </c>
      <c r="B92" s="1">
        <f>AVERAGE(Suppliers!B92,Suppliers!K92,Distributors!O92)</f>
        <v>0.81322400000000006</v>
      </c>
      <c r="C92" s="1">
        <v>3.5100000000000002</v>
      </c>
      <c r="D92" s="1">
        <f t="shared" si="6"/>
        <v>0</v>
      </c>
      <c r="E92" s="1">
        <f>AVERAGE(Suppliers!H92,Distributors!O92,Distributors!R92)</f>
        <v>0.79812916666666689</v>
      </c>
      <c r="F92" s="1">
        <v>5</v>
      </c>
      <c r="G92" s="1">
        <f t="shared" si="7"/>
        <v>1</v>
      </c>
      <c r="H92" s="1">
        <f>AVERAGE(Distributors!O92,Distributors!R92,Suppliers!N92)</f>
        <v>0.76814649999999995</v>
      </c>
      <c r="I92" s="1">
        <v>3.68</v>
      </c>
      <c r="J92" s="1">
        <f t="shared" si="8"/>
        <v>0</v>
      </c>
      <c r="K92" s="1">
        <f t="shared" si="9"/>
        <v>0.80567658333333347</v>
      </c>
      <c r="L92" s="1">
        <v>4.0600000000000005</v>
      </c>
      <c r="M92" s="1">
        <f t="shared" si="10"/>
        <v>0</v>
      </c>
      <c r="N92" s="1">
        <f>AVERAGE(Suppliers!H92,Suppliers!K92,Suppliers!N92)</f>
        <v>0.75506466666666672</v>
      </c>
      <c r="O92" s="1">
        <v>3.87</v>
      </c>
      <c r="P92" s="1">
        <f t="shared" si="11"/>
        <v>0</v>
      </c>
      <c r="R92" s="3"/>
    </row>
    <row r="93" spans="1:18" x14ac:dyDescent="0.35">
      <c r="A93" s="4">
        <v>44376</v>
      </c>
      <c r="B93" s="1">
        <f>AVERAGE(Suppliers!B93,Suppliers!K93,Distributors!O93)</f>
        <v>0.81324899999999989</v>
      </c>
      <c r="C93" s="1">
        <v>3.67</v>
      </c>
      <c r="D93" s="1">
        <f t="shared" si="6"/>
        <v>0</v>
      </c>
      <c r="E93" s="1">
        <f>AVERAGE(Suppliers!H93,Distributors!O93,Distributors!R93)</f>
        <v>0.80286666666666662</v>
      </c>
      <c r="F93" s="1">
        <v>6</v>
      </c>
      <c r="G93" s="1">
        <f t="shared" si="7"/>
        <v>1</v>
      </c>
      <c r="H93" s="1">
        <f>AVERAGE(Distributors!O93,Distributors!R93,Suppliers!N93)</f>
        <v>0.77438700000000005</v>
      </c>
      <c r="I93" s="1">
        <v>3.79</v>
      </c>
      <c r="J93" s="1">
        <f t="shared" si="8"/>
        <v>0</v>
      </c>
      <c r="K93" s="1">
        <f t="shared" si="9"/>
        <v>0.80805783333333325</v>
      </c>
      <c r="L93" s="1">
        <v>4.01</v>
      </c>
      <c r="M93" s="1">
        <f t="shared" si="10"/>
        <v>0</v>
      </c>
      <c r="N93" s="1">
        <f>AVERAGE(Suppliers!H93,Suppliers!K93,Suppliers!N93)</f>
        <v>0.75682766666666668</v>
      </c>
      <c r="O93" s="1">
        <v>3.87</v>
      </c>
      <c r="P93" s="1">
        <f t="shared" si="11"/>
        <v>0</v>
      </c>
      <c r="R93" s="3"/>
    </row>
    <row r="94" spans="1:18" x14ac:dyDescent="0.35">
      <c r="A94" s="4">
        <v>44377</v>
      </c>
      <c r="B94" s="1">
        <f>AVERAGE(Suppliers!B94,Suppliers!K94,Distributors!O94)</f>
        <v>0.80406866666666676</v>
      </c>
      <c r="C94" s="1">
        <v>3.77</v>
      </c>
      <c r="D94" s="1">
        <f t="shared" si="6"/>
        <v>0</v>
      </c>
      <c r="E94" s="1">
        <f>AVERAGE(Suppliers!H94,Distributors!O94,Distributors!R94)</f>
        <v>0.80258583333333344</v>
      </c>
      <c r="F94" s="1">
        <v>6</v>
      </c>
      <c r="G94" s="1">
        <f t="shared" si="7"/>
        <v>1</v>
      </c>
      <c r="H94" s="1">
        <f>AVERAGE(Distributors!O94,Distributors!R94,Suppliers!N94)</f>
        <v>0.77815250000000002</v>
      </c>
      <c r="I94" s="1">
        <v>6</v>
      </c>
      <c r="J94" s="1">
        <f t="shared" si="8"/>
        <v>1</v>
      </c>
      <c r="K94" s="1">
        <f t="shared" si="9"/>
        <v>0.80332725000000016</v>
      </c>
      <c r="L94" s="1">
        <v>4.21</v>
      </c>
      <c r="M94" s="1">
        <f t="shared" si="10"/>
        <v>0</v>
      </c>
      <c r="N94" s="1">
        <f>AVERAGE(Suppliers!H94,Suppliers!K94,Suppliers!N94)</f>
        <v>0.75582133333333346</v>
      </c>
      <c r="O94" s="1">
        <v>3.6</v>
      </c>
      <c r="P94" s="1">
        <f t="shared" si="11"/>
        <v>0</v>
      </c>
      <c r="R94" s="3"/>
    </row>
    <row r="95" spans="1:18" x14ac:dyDescent="0.35">
      <c r="A95" s="4">
        <v>44378</v>
      </c>
      <c r="B95" s="1">
        <f>AVERAGE(Suppliers!B95,Suppliers!K95,Distributors!O95)</f>
        <v>0.80284500000000003</v>
      </c>
      <c r="C95" s="1">
        <v>3.8200000000000003</v>
      </c>
      <c r="D95" s="1">
        <f t="shared" si="6"/>
        <v>0</v>
      </c>
      <c r="E95" s="1">
        <f>AVERAGE(Suppliers!H95,Distributors!O95,Distributors!R95)</f>
        <v>0.80525083333333336</v>
      </c>
      <c r="F95" s="1">
        <v>5</v>
      </c>
      <c r="G95" s="1">
        <f t="shared" si="7"/>
        <v>1</v>
      </c>
      <c r="H95" s="1">
        <f>AVERAGE(Distributors!O95,Distributors!R95,Suppliers!N95)</f>
        <v>0.78203049999999996</v>
      </c>
      <c r="I95" s="1">
        <v>6</v>
      </c>
      <c r="J95" s="1">
        <f t="shared" si="8"/>
        <v>1</v>
      </c>
      <c r="K95" s="1">
        <f t="shared" si="9"/>
        <v>0.80404791666666675</v>
      </c>
      <c r="L95" s="1">
        <v>4.34</v>
      </c>
      <c r="M95" s="1">
        <f t="shared" si="10"/>
        <v>0</v>
      </c>
      <c r="N95" s="1">
        <f>AVERAGE(Suppliers!H95,Suppliers!K95,Suppliers!N95)</f>
        <v>0.76172466666666683</v>
      </c>
      <c r="O95" s="1">
        <v>3.5300000000000002</v>
      </c>
      <c r="P95" s="1">
        <f t="shared" si="11"/>
        <v>0</v>
      </c>
      <c r="R95" s="3"/>
    </row>
    <row r="96" spans="1:18" x14ac:dyDescent="0.35">
      <c r="A96" s="4">
        <v>44379</v>
      </c>
      <c r="B96" s="1">
        <f>AVERAGE(Suppliers!B96,Suppliers!K96,Distributors!O96)</f>
        <v>0.80470033333333335</v>
      </c>
      <c r="C96" s="1">
        <v>3.8200000000000003</v>
      </c>
      <c r="D96" s="1">
        <f t="shared" si="6"/>
        <v>0</v>
      </c>
      <c r="E96" s="1">
        <f>AVERAGE(Suppliers!H96,Distributors!O96,Distributors!R96)</f>
        <v>0.67103083333333335</v>
      </c>
      <c r="F96" s="1">
        <v>3.91</v>
      </c>
      <c r="G96" s="1">
        <f t="shared" si="7"/>
        <v>0</v>
      </c>
      <c r="H96" s="1">
        <f>AVERAGE(Distributors!O96,Distributors!R96,Suppliers!N96)</f>
        <v>0.7866685000000001</v>
      </c>
      <c r="I96" s="1">
        <v>6</v>
      </c>
      <c r="J96" s="1">
        <f t="shared" si="8"/>
        <v>1</v>
      </c>
      <c r="K96" s="1">
        <f t="shared" si="9"/>
        <v>0.73786558333333341</v>
      </c>
      <c r="L96" s="1">
        <v>4.58</v>
      </c>
      <c r="M96" s="1">
        <f t="shared" si="10"/>
        <v>0</v>
      </c>
      <c r="N96" s="1">
        <f>AVERAGE(Suppliers!H96,Suppliers!K96,Suppliers!N96)</f>
        <v>0.63237733333333335</v>
      </c>
      <c r="O96" s="1">
        <v>6</v>
      </c>
      <c r="P96" s="1">
        <f t="shared" si="11"/>
        <v>1</v>
      </c>
      <c r="R96" s="3"/>
    </row>
    <row r="97" spans="1:18" x14ac:dyDescent="0.35">
      <c r="A97" s="4">
        <v>44380</v>
      </c>
      <c r="B97" s="1">
        <f>AVERAGE(Suppliers!B97,Suppliers!K97,Distributors!O97)</f>
        <v>0.80481666666666662</v>
      </c>
      <c r="C97" s="1">
        <v>3.8000000000000003</v>
      </c>
      <c r="D97" s="1">
        <f t="shared" si="6"/>
        <v>0</v>
      </c>
      <c r="E97" s="1">
        <f>AVERAGE(Suppliers!H97,Distributors!O97,Distributors!R97)</f>
        <v>0.67561099999999996</v>
      </c>
      <c r="F97" s="1">
        <v>3.94</v>
      </c>
      <c r="G97" s="1">
        <f t="shared" si="7"/>
        <v>0</v>
      </c>
      <c r="H97" s="1">
        <f>AVERAGE(Distributors!O97,Distributors!R97,Suppliers!N97)</f>
        <v>0.79214099999999998</v>
      </c>
      <c r="I97" s="1">
        <v>6</v>
      </c>
      <c r="J97" s="1">
        <f t="shared" si="8"/>
        <v>1</v>
      </c>
      <c r="K97" s="1">
        <f t="shared" si="9"/>
        <v>0.74021383333333324</v>
      </c>
      <c r="L97" s="1">
        <v>6</v>
      </c>
      <c r="M97" s="1">
        <f t="shared" si="10"/>
        <v>1</v>
      </c>
      <c r="N97" s="1">
        <f>AVERAGE(Suppliers!H97,Suppliers!K97,Suppliers!N97)</f>
        <v>0.63292333333333339</v>
      </c>
      <c r="O97" s="1">
        <v>7</v>
      </c>
      <c r="P97" s="1">
        <f t="shared" si="11"/>
        <v>1</v>
      </c>
      <c r="R97" s="3"/>
    </row>
    <row r="98" spans="1:18" x14ac:dyDescent="0.35">
      <c r="A98" s="4">
        <v>44381</v>
      </c>
      <c r="B98" s="1">
        <f>AVERAGE(Suppliers!B98,Suppliers!K98,Distributors!O98)</f>
        <v>0.66238566666666665</v>
      </c>
      <c r="C98" s="1">
        <v>3.99</v>
      </c>
      <c r="D98" s="1">
        <f t="shared" si="6"/>
        <v>0</v>
      </c>
      <c r="E98" s="1">
        <f>AVERAGE(Suppliers!H98,Distributors!O98,Distributors!R98)</f>
        <v>0.45841033333333336</v>
      </c>
      <c r="F98" s="1">
        <v>4.0600000000000005</v>
      </c>
      <c r="G98" s="1">
        <f t="shared" si="7"/>
        <v>1</v>
      </c>
      <c r="H98" s="1">
        <f>AVERAGE(Distributors!O98,Distributors!R98,Suppliers!N98)</f>
        <v>0.57523100000000005</v>
      </c>
      <c r="I98" s="1">
        <v>4.09</v>
      </c>
      <c r="J98" s="1">
        <f t="shared" si="8"/>
        <v>0</v>
      </c>
      <c r="K98" s="1">
        <f t="shared" si="9"/>
        <v>0.56039799999999995</v>
      </c>
      <c r="L98" s="1">
        <v>7</v>
      </c>
      <c r="M98" s="1">
        <f t="shared" si="10"/>
        <v>1</v>
      </c>
      <c r="N98" s="1">
        <f>AVERAGE(Suppliers!H98,Suppliers!K98,Suppliers!N98)</f>
        <v>0.63400966666666669</v>
      </c>
      <c r="O98" s="1">
        <v>5</v>
      </c>
      <c r="P98" s="1">
        <f t="shared" si="11"/>
        <v>1</v>
      </c>
      <c r="R98" s="3"/>
    </row>
    <row r="99" spans="1:18" x14ac:dyDescent="0.35">
      <c r="A99" s="4">
        <v>44382</v>
      </c>
      <c r="B99" s="1">
        <f>AVERAGE(Suppliers!B99,Suppliers!K99,Distributors!O99)</f>
        <v>0.69786566666666661</v>
      </c>
      <c r="C99" s="1">
        <v>3.94</v>
      </c>
      <c r="D99" s="1">
        <f t="shared" si="6"/>
        <v>0</v>
      </c>
      <c r="E99" s="1">
        <f>AVERAGE(Suppliers!H99,Distributors!O99,Distributors!R99)</f>
        <v>0.50975649999999995</v>
      </c>
      <c r="F99" s="1">
        <v>4.21</v>
      </c>
      <c r="G99" s="1">
        <f t="shared" si="7"/>
        <v>0</v>
      </c>
      <c r="H99" s="1">
        <f>AVERAGE(Distributors!O99,Distributors!R99,Suppliers!N99)</f>
        <v>0.62926949999999993</v>
      </c>
      <c r="I99" s="1">
        <v>4.12</v>
      </c>
      <c r="J99" s="1">
        <f t="shared" si="8"/>
        <v>0</v>
      </c>
      <c r="K99" s="1">
        <f t="shared" si="9"/>
        <v>0.60381108333333322</v>
      </c>
      <c r="L99" s="1">
        <v>8</v>
      </c>
      <c r="M99" s="1">
        <f t="shared" si="10"/>
        <v>1</v>
      </c>
      <c r="N99" s="1">
        <f>AVERAGE(Suppliers!H99,Suppliers!K99,Suppliers!N99)</f>
        <v>0.63768766666666654</v>
      </c>
      <c r="O99" s="1">
        <v>7</v>
      </c>
      <c r="P99" s="1">
        <f t="shared" si="11"/>
        <v>1</v>
      </c>
      <c r="R99" s="3"/>
    </row>
    <row r="100" spans="1:18" x14ac:dyDescent="0.35">
      <c r="A100" s="4">
        <v>44383</v>
      </c>
      <c r="B100" s="1">
        <f>AVERAGE(Suppliers!B100,Suppliers!K100,Distributors!O100)</f>
        <v>0.76734899999999995</v>
      </c>
      <c r="C100" s="1">
        <v>3.95</v>
      </c>
      <c r="D100" s="1">
        <f t="shared" si="6"/>
        <v>0</v>
      </c>
      <c r="E100" s="1">
        <f>AVERAGE(Suppliers!H100,Distributors!O100,Distributors!R100)</f>
        <v>0.68424466666666672</v>
      </c>
      <c r="F100" s="1">
        <v>4.09</v>
      </c>
      <c r="G100" s="1">
        <f t="shared" si="7"/>
        <v>0</v>
      </c>
      <c r="H100" s="1">
        <f>AVERAGE(Distributors!O100,Distributors!R100,Suppliers!N100)</f>
        <v>0.54999999999999993</v>
      </c>
      <c r="I100" s="1">
        <v>4.1500000000000004</v>
      </c>
      <c r="J100" s="1">
        <f t="shared" si="8"/>
        <v>0</v>
      </c>
      <c r="K100" s="1">
        <f t="shared" si="9"/>
        <v>0.72579683333333334</v>
      </c>
      <c r="L100" s="1">
        <v>7</v>
      </c>
      <c r="M100" s="1">
        <f t="shared" si="10"/>
        <v>1</v>
      </c>
      <c r="N100" s="1">
        <f>AVERAGE(Suppliers!H100,Suppliers!K100,Suppliers!N100)</f>
        <v>0.65364766666666663</v>
      </c>
      <c r="O100" s="1">
        <v>3.39</v>
      </c>
      <c r="P100" s="1">
        <f t="shared" si="11"/>
        <v>0</v>
      </c>
      <c r="R100" s="3"/>
    </row>
    <row r="101" spans="1:18" x14ac:dyDescent="0.35">
      <c r="A101" s="4">
        <v>44384</v>
      </c>
      <c r="B101" s="1">
        <f>AVERAGE(Suppliers!B101,Suppliers!K101,Distributors!O101)</f>
        <v>0.8221156666666668</v>
      </c>
      <c r="C101" s="1">
        <v>5</v>
      </c>
      <c r="D101" s="1">
        <f t="shared" si="6"/>
        <v>1</v>
      </c>
      <c r="E101" s="1">
        <f>AVERAGE(Suppliers!H101,Distributors!O101,Distributors!R101)</f>
        <v>0.75231250000000005</v>
      </c>
      <c r="F101" s="1">
        <v>3.96</v>
      </c>
      <c r="G101" s="1">
        <f t="shared" si="7"/>
        <v>0</v>
      </c>
      <c r="H101" s="1">
        <f>AVERAGE(Distributors!O101,Distributors!R101,Suppliers!N101)</f>
        <v>0.58292650000000001</v>
      </c>
      <c r="I101" s="1">
        <v>4.17</v>
      </c>
      <c r="J101" s="1">
        <f t="shared" si="8"/>
        <v>0</v>
      </c>
      <c r="K101" s="1">
        <f t="shared" si="9"/>
        <v>0.78721408333333343</v>
      </c>
      <c r="L101" s="1">
        <v>6</v>
      </c>
      <c r="M101" s="1">
        <f t="shared" si="10"/>
        <v>1</v>
      </c>
      <c r="N101" s="1">
        <f>AVERAGE(Suppliers!H101,Suppliers!K101,Suppliers!N101)</f>
        <v>0.62089566666666662</v>
      </c>
      <c r="O101" s="1">
        <v>3.45</v>
      </c>
      <c r="P101" s="1">
        <f t="shared" si="11"/>
        <v>0</v>
      </c>
      <c r="R101" s="3"/>
    </row>
    <row r="102" spans="1:18" x14ac:dyDescent="0.35">
      <c r="A102" s="4">
        <v>44385</v>
      </c>
      <c r="B102" s="1">
        <f>AVERAGE(Suppliers!B102,Suppliers!K102,Distributors!O102)</f>
        <v>0.82352266666666674</v>
      </c>
      <c r="C102" s="1">
        <v>5</v>
      </c>
      <c r="D102" s="1">
        <f t="shared" si="6"/>
        <v>1</v>
      </c>
      <c r="E102" s="1">
        <f>AVERAGE(Suppliers!H102,Distributors!O102,Distributors!R102)</f>
        <v>0.73787233333333335</v>
      </c>
      <c r="F102" s="1">
        <v>3.85</v>
      </c>
      <c r="G102" s="1">
        <f t="shared" si="7"/>
        <v>0</v>
      </c>
      <c r="H102" s="1">
        <f>AVERAGE(Distributors!O102,Distributors!R102,Suppliers!N102)</f>
        <v>0.53457600000000005</v>
      </c>
      <c r="I102" s="1">
        <v>4.2</v>
      </c>
      <c r="J102" s="1">
        <f t="shared" si="8"/>
        <v>0</v>
      </c>
      <c r="K102" s="1">
        <f t="shared" si="9"/>
        <v>0.78069750000000004</v>
      </c>
      <c r="L102" s="1">
        <v>4.38</v>
      </c>
      <c r="M102" s="1">
        <f t="shared" si="10"/>
        <v>0</v>
      </c>
      <c r="N102" s="1">
        <f>AVERAGE(Suppliers!H102,Suppliers!K102,Suppliers!N102)</f>
        <v>0.58823533333333333</v>
      </c>
      <c r="O102" s="1">
        <v>3.44</v>
      </c>
      <c r="P102" s="1">
        <f t="shared" si="11"/>
        <v>0</v>
      </c>
      <c r="R102" s="3"/>
    </row>
    <row r="103" spans="1:18" x14ac:dyDescent="0.35">
      <c r="A103" s="4">
        <v>44386</v>
      </c>
      <c r="B103" s="1">
        <f>AVERAGE(Suppliers!B103,Suppliers!K103,Distributors!O103)</f>
        <v>0.82361666666666677</v>
      </c>
      <c r="C103" s="1">
        <v>5</v>
      </c>
      <c r="D103" s="1">
        <f t="shared" si="6"/>
        <v>1</v>
      </c>
      <c r="E103" s="1">
        <f>AVERAGE(Suppliers!H103,Distributors!O103,Distributors!R103)</f>
        <v>0.77795033333333341</v>
      </c>
      <c r="F103" s="1">
        <v>3.64</v>
      </c>
      <c r="G103" s="1">
        <f t="shared" si="7"/>
        <v>0</v>
      </c>
      <c r="H103" s="1">
        <f>AVERAGE(Distributors!O103,Distributors!R103,Suppliers!N103)</f>
        <v>0.64034300000000011</v>
      </c>
      <c r="I103" s="1">
        <v>7</v>
      </c>
      <c r="J103" s="1">
        <f t="shared" si="8"/>
        <v>1</v>
      </c>
      <c r="K103" s="1">
        <f t="shared" si="9"/>
        <v>0.80078350000000009</v>
      </c>
      <c r="L103" s="1">
        <v>4.33</v>
      </c>
      <c r="M103" s="1">
        <f t="shared" si="10"/>
        <v>0</v>
      </c>
      <c r="N103" s="1">
        <f>AVERAGE(Suppliers!H103,Suppliers!K103,Suppliers!N103)</f>
        <v>0.6557940000000001</v>
      </c>
      <c r="O103" s="1">
        <v>3.5500000000000003</v>
      </c>
      <c r="P103" s="1">
        <f t="shared" si="11"/>
        <v>0</v>
      </c>
      <c r="R103" s="3"/>
    </row>
    <row r="104" spans="1:18" x14ac:dyDescent="0.35">
      <c r="A104" s="4">
        <v>44387</v>
      </c>
      <c r="B104" s="1">
        <f>AVERAGE(Suppliers!B104,Suppliers!K104,Distributors!O104)</f>
        <v>0.82394599999999996</v>
      </c>
      <c r="C104" s="1">
        <v>5</v>
      </c>
      <c r="D104" s="1">
        <f t="shared" si="6"/>
        <v>1</v>
      </c>
      <c r="E104" s="1">
        <f>AVERAGE(Suppliers!H104,Distributors!O104,Distributors!R104)</f>
        <v>0.84096850000000012</v>
      </c>
      <c r="F104" s="1">
        <v>3.44</v>
      </c>
      <c r="G104" s="1">
        <f t="shared" si="7"/>
        <v>0</v>
      </c>
      <c r="H104" s="1">
        <f>AVERAGE(Distributors!O104,Distributors!R104,Suppliers!N104)</f>
        <v>0.83114450000000006</v>
      </c>
      <c r="I104" s="1">
        <v>8</v>
      </c>
      <c r="J104" s="1">
        <f t="shared" si="8"/>
        <v>1</v>
      </c>
      <c r="K104" s="1">
        <f t="shared" si="9"/>
        <v>0.83245725000000004</v>
      </c>
      <c r="L104" s="1">
        <v>4.29</v>
      </c>
      <c r="M104" s="1">
        <f t="shared" si="10"/>
        <v>0</v>
      </c>
      <c r="N104" s="1">
        <f>AVERAGE(Suppliers!H104,Suppliers!K104,Suppliers!N104)</f>
        <v>0.78543566666666675</v>
      </c>
      <c r="O104" s="1">
        <v>3.49</v>
      </c>
      <c r="P104" s="1">
        <f t="shared" si="11"/>
        <v>0</v>
      </c>
      <c r="R104" s="3"/>
    </row>
    <row r="105" spans="1:18" x14ac:dyDescent="0.35">
      <c r="A105" s="4">
        <v>44388</v>
      </c>
      <c r="B105" s="1">
        <f>AVERAGE(Suppliers!B105,Suppliers!K105,Distributors!O105)</f>
        <v>0.81789233333333333</v>
      </c>
      <c r="C105" s="1">
        <v>4.66</v>
      </c>
      <c r="D105" s="1">
        <f t="shared" si="6"/>
        <v>0</v>
      </c>
      <c r="E105" s="1">
        <f>AVERAGE(Suppliers!H105,Distributors!O105,Distributors!R105)</f>
        <v>0.83820650000000008</v>
      </c>
      <c r="F105" s="1">
        <v>3.27</v>
      </c>
      <c r="G105" s="1">
        <f t="shared" si="7"/>
        <v>0</v>
      </c>
      <c r="H105" s="1">
        <f>AVERAGE(Distributors!O105,Distributors!R105,Suppliers!N105)</f>
        <v>0.8281695</v>
      </c>
      <c r="I105" s="1">
        <v>8</v>
      </c>
      <c r="J105" s="1">
        <f t="shared" si="8"/>
        <v>1</v>
      </c>
      <c r="K105" s="1">
        <f t="shared" si="9"/>
        <v>0.82804941666666676</v>
      </c>
      <c r="L105" s="1">
        <v>4.26</v>
      </c>
      <c r="M105" s="1">
        <f t="shared" si="10"/>
        <v>0</v>
      </c>
      <c r="N105" s="1">
        <f>AVERAGE(Suppliers!H105,Suppliers!K105,Suppliers!N105)</f>
        <v>0.78388400000000003</v>
      </c>
      <c r="O105" s="1">
        <v>3.46</v>
      </c>
      <c r="P105" s="1">
        <f t="shared" si="11"/>
        <v>0</v>
      </c>
      <c r="R105" s="3"/>
    </row>
    <row r="106" spans="1:18" x14ac:dyDescent="0.35">
      <c r="A106" s="4">
        <v>44389</v>
      </c>
      <c r="B106" s="1">
        <f>AVERAGE(Suppliers!B106,Suppliers!K106,Distributors!O106)</f>
        <v>0.81089900000000004</v>
      </c>
      <c r="C106" s="1">
        <v>4.74</v>
      </c>
      <c r="D106" s="1">
        <f t="shared" si="6"/>
        <v>0</v>
      </c>
      <c r="E106" s="1">
        <f>AVERAGE(Suppliers!H106,Distributors!O106,Distributors!R106)</f>
        <v>0.84293333333333342</v>
      </c>
      <c r="F106" s="1">
        <v>3.4</v>
      </c>
      <c r="G106" s="1">
        <f t="shared" si="7"/>
        <v>0</v>
      </c>
      <c r="H106" s="1">
        <f>AVERAGE(Distributors!O106,Distributors!R106,Suppliers!N106)</f>
        <v>0.83139600000000013</v>
      </c>
      <c r="I106" s="1">
        <v>7</v>
      </c>
      <c r="J106" s="1">
        <f t="shared" si="8"/>
        <v>1</v>
      </c>
      <c r="K106" s="1">
        <f t="shared" si="9"/>
        <v>0.82691616666666667</v>
      </c>
      <c r="L106" s="1">
        <v>4.2300000000000004</v>
      </c>
      <c r="M106" s="1">
        <f t="shared" si="10"/>
        <v>0</v>
      </c>
      <c r="N106" s="1">
        <f>AVERAGE(Suppliers!H106,Suppliers!K106,Suppliers!N106)</f>
        <v>0.78715233333333334</v>
      </c>
      <c r="O106" s="1">
        <v>3.46</v>
      </c>
      <c r="P106" s="1">
        <f t="shared" si="11"/>
        <v>0</v>
      </c>
      <c r="R106" s="3"/>
    </row>
    <row r="107" spans="1:18" x14ac:dyDescent="0.35">
      <c r="A107" s="4">
        <v>44390</v>
      </c>
      <c r="B107" s="1">
        <f>AVERAGE(Suppliers!B107,Suppliers!K107,Distributors!O107)</f>
        <v>0.82585399999999998</v>
      </c>
      <c r="C107" s="1">
        <v>4.7300000000000004</v>
      </c>
      <c r="D107" s="1">
        <f t="shared" si="6"/>
        <v>0</v>
      </c>
      <c r="E107" s="1">
        <f>AVERAGE(Suppliers!H107,Distributors!O107,Distributors!R107)</f>
        <v>0.843306</v>
      </c>
      <c r="F107" s="1">
        <v>3.58</v>
      </c>
      <c r="G107" s="1">
        <f t="shared" si="7"/>
        <v>0</v>
      </c>
      <c r="H107" s="1">
        <f>AVERAGE(Distributors!O107,Distributors!R107,Suppliers!N107)</f>
        <v>0.83130799999999994</v>
      </c>
      <c r="I107" s="1">
        <v>3.92</v>
      </c>
      <c r="J107" s="1">
        <f t="shared" si="8"/>
        <v>0</v>
      </c>
      <c r="K107" s="1">
        <f t="shared" si="9"/>
        <v>0.83457999999999999</v>
      </c>
      <c r="L107" s="1">
        <v>4.12</v>
      </c>
      <c r="M107" s="1">
        <f t="shared" si="10"/>
        <v>0</v>
      </c>
      <c r="N107" s="1">
        <f>AVERAGE(Suppliers!H107,Suppliers!K107,Suppliers!N107)</f>
        <v>0.78816933333333328</v>
      </c>
      <c r="O107" s="1">
        <v>7</v>
      </c>
      <c r="P107" s="1">
        <f t="shared" si="11"/>
        <v>1</v>
      </c>
      <c r="R107" s="3"/>
    </row>
    <row r="108" spans="1:18" x14ac:dyDescent="0.35">
      <c r="A108" s="4">
        <v>44391</v>
      </c>
      <c r="B108" s="1">
        <f>AVERAGE(Suppliers!B108,Suppliers!K108,Distributors!O108)</f>
        <v>0.91069900000000004</v>
      </c>
      <c r="C108" s="1">
        <v>4.59</v>
      </c>
      <c r="D108" s="1">
        <f t="shared" si="6"/>
        <v>0</v>
      </c>
      <c r="E108" s="1">
        <f>AVERAGE(Suppliers!H108,Distributors!O108,Distributors!R108)</f>
        <v>0.95691366666666677</v>
      </c>
      <c r="F108" s="1">
        <v>3.66</v>
      </c>
      <c r="G108" s="1">
        <f t="shared" si="7"/>
        <v>0</v>
      </c>
      <c r="H108" s="1">
        <f>AVERAGE(Distributors!O108,Distributors!R108,Suppliers!N108)</f>
        <v>0.94388700000000014</v>
      </c>
      <c r="I108" s="1">
        <v>3.86</v>
      </c>
      <c r="J108" s="1">
        <f t="shared" si="8"/>
        <v>0</v>
      </c>
      <c r="K108" s="1">
        <f t="shared" si="9"/>
        <v>0.9338063333333334</v>
      </c>
      <c r="L108" s="1">
        <v>6</v>
      </c>
      <c r="M108" s="1">
        <f t="shared" si="10"/>
        <v>1</v>
      </c>
      <c r="N108" s="1">
        <f>AVERAGE(Suppliers!H108,Suppliers!K108,Suppliers!N108)</f>
        <v>0.78993766666666654</v>
      </c>
      <c r="O108" s="1">
        <v>7</v>
      </c>
      <c r="P108" s="1">
        <f t="shared" si="11"/>
        <v>1</v>
      </c>
      <c r="R108" s="3"/>
    </row>
    <row r="109" spans="1:18" x14ac:dyDescent="0.35">
      <c r="A109" s="4">
        <v>44392</v>
      </c>
      <c r="B109" s="1">
        <f>AVERAGE(Suppliers!B109,Suppliers!K109,Distributors!O109)</f>
        <v>1.1516010000000001</v>
      </c>
      <c r="C109" s="1">
        <v>4.5200000000000005</v>
      </c>
      <c r="D109" s="1">
        <f t="shared" si="6"/>
        <v>1</v>
      </c>
      <c r="E109" s="1">
        <f>AVERAGE(Suppliers!H109,Distributors!O109,Distributors!R109)</f>
        <v>1.1563321666666668</v>
      </c>
      <c r="F109" s="1">
        <v>3.63</v>
      </c>
      <c r="G109" s="1">
        <f t="shared" si="7"/>
        <v>1</v>
      </c>
      <c r="H109" s="1">
        <f>AVERAGE(Distributors!O109,Distributors!R109,Suppliers!N109)</f>
        <v>1.1426305000000001</v>
      </c>
      <c r="I109" s="1">
        <v>3.87</v>
      </c>
      <c r="J109" s="1">
        <f t="shared" si="8"/>
        <v>1</v>
      </c>
      <c r="K109" s="1">
        <f t="shared" si="9"/>
        <v>1.1539665833333335</v>
      </c>
      <c r="L109" s="1">
        <v>5.7</v>
      </c>
      <c r="M109" s="1">
        <f t="shared" si="10"/>
        <v>1</v>
      </c>
      <c r="N109" s="1">
        <f>AVERAGE(Suppliers!H109,Suppliers!K109,Suppliers!N109)</f>
        <v>0.78881000000000012</v>
      </c>
      <c r="O109" s="1">
        <v>7</v>
      </c>
      <c r="P109" s="1">
        <f t="shared" si="11"/>
        <v>1</v>
      </c>
      <c r="R109" s="3"/>
    </row>
    <row r="110" spans="1:18" x14ac:dyDescent="0.35">
      <c r="A110" s="4">
        <v>44393</v>
      </c>
      <c r="B110" s="1">
        <f>AVERAGE(Suppliers!B110,Suppliers!K110,Distributors!O110)</f>
        <v>1.1183193333333332</v>
      </c>
      <c r="C110" s="1">
        <v>4.46</v>
      </c>
      <c r="D110" s="1">
        <f t="shared" si="6"/>
        <v>1</v>
      </c>
      <c r="E110" s="1">
        <f>AVERAGE(Suppliers!H110,Distributors!O110,Distributors!R110)</f>
        <v>1.1822216666666667</v>
      </c>
      <c r="F110" s="1">
        <v>3.64</v>
      </c>
      <c r="G110" s="1">
        <f t="shared" si="7"/>
        <v>1</v>
      </c>
      <c r="H110" s="1">
        <f>AVERAGE(Distributors!O110,Distributors!R110,Suppliers!N110)</f>
        <v>1.046665</v>
      </c>
      <c r="I110" s="1">
        <v>3.91</v>
      </c>
      <c r="J110" s="1">
        <f t="shared" si="8"/>
        <v>1</v>
      </c>
      <c r="K110" s="1">
        <f t="shared" si="9"/>
        <v>1.1502705</v>
      </c>
      <c r="L110" s="1">
        <v>5.4</v>
      </c>
      <c r="M110" s="1">
        <f t="shared" si="10"/>
        <v>1</v>
      </c>
      <c r="N110" s="1">
        <f>AVERAGE(Suppliers!H110,Suppliers!K110,Suppliers!N110)</f>
        <v>0.91609600000000002</v>
      </c>
      <c r="O110" s="1">
        <v>7</v>
      </c>
      <c r="P110" s="1">
        <f t="shared" si="11"/>
        <v>1</v>
      </c>
      <c r="R110" s="3"/>
    </row>
    <row r="111" spans="1:18" x14ac:dyDescent="0.35">
      <c r="A111" s="4">
        <v>44394</v>
      </c>
      <c r="B111" s="1">
        <f>AVERAGE(Suppliers!B111,Suppliers!K111,Distributors!O111)</f>
        <v>1.1174330000000001</v>
      </c>
      <c r="C111" s="1">
        <v>4.41</v>
      </c>
      <c r="D111" s="1">
        <f t="shared" si="6"/>
        <v>1</v>
      </c>
      <c r="E111" s="1">
        <f>AVERAGE(Suppliers!H111,Distributors!O111,Distributors!R111)</f>
        <v>1.1666228333333333</v>
      </c>
      <c r="F111" s="1">
        <v>3.64</v>
      </c>
      <c r="G111" s="1">
        <f t="shared" si="7"/>
        <v>1</v>
      </c>
      <c r="H111" s="1">
        <f>AVERAGE(Distributors!O111,Distributors!R111,Suppliers!N111)</f>
        <v>0.99986849999999994</v>
      </c>
      <c r="I111" s="1">
        <v>3.95</v>
      </c>
      <c r="J111" s="1">
        <f t="shared" si="8"/>
        <v>0</v>
      </c>
      <c r="K111" s="1">
        <f t="shared" si="9"/>
        <v>1.1420279166666667</v>
      </c>
      <c r="L111" s="1">
        <v>5.3</v>
      </c>
      <c r="M111" s="1">
        <f t="shared" si="10"/>
        <v>1</v>
      </c>
      <c r="N111" s="1">
        <f>AVERAGE(Suppliers!H111,Suppliers!K111,Suppliers!N111)</f>
        <v>0.95067866666666667</v>
      </c>
      <c r="O111" s="1">
        <v>3.75</v>
      </c>
      <c r="P111" s="1">
        <f t="shared" si="11"/>
        <v>0</v>
      </c>
      <c r="R111" s="3"/>
    </row>
    <row r="112" spans="1:18" x14ac:dyDescent="0.35">
      <c r="A112" s="4">
        <v>44395</v>
      </c>
      <c r="B112" s="1">
        <f>AVERAGE(Suppliers!B112,Suppliers!K112,Distributors!O112)</f>
        <v>0.91361066666666668</v>
      </c>
      <c r="C112" s="1">
        <v>4.26</v>
      </c>
      <c r="D112" s="1">
        <f t="shared" si="6"/>
        <v>0</v>
      </c>
      <c r="E112" s="1">
        <f>AVERAGE(Suppliers!H112,Distributors!O112,Distributors!R112)</f>
        <v>1.0249213333333334</v>
      </c>
      <c r="F112" s="1">
        <v>3.77</v>
      </c>
      <c r="G112" s="1">
        <f t="shared" si="7"/>
        <v>1</v>
      </c>
      <c r="H112" s="1">
        <f>AVERAGE(Distributors!O112,Distributors!R112,Suppliers!N112)</f>
        <v>0.99158800000000002</v>
      </c>
      <c r="I112" s="1">
        <v>3.91</v>
      </c>
      <c r="J112" s="1">
        <f t="shared" si="8"/>
        <v>0</v>
      </c>
      <c r="K112" s="1">
        <f t="shared" si="9"/>
        <v>0.96926599999999996</v>
      </c>
      <c r="L112" s="1">
        <v>4.17</v>
      </c>
      <c r="M112" s="1">
        <f t="shared" si="10"/>
        <v>0</v>
      </c>
      <c r="N112" s="1">
        <f>AVERAGE(Suppliers!H112,Suppliers!K112,Suppliers!N112)</f>
        <v>1.0192186666666667</v>
      </c>
      <c r="O112" s="1">
        <v>3.75</v>
      </c>
      <c r="P112" s="1">
        <f t="shared" si="11"/>
        <v>1</v>
      </c>
      <c r="R112" s="3"/>
    </row>
    <row r="113" spans="1:18" x14ac:dyDescent="0.35">
      <c r="A113" s="4">
        <v>44396</v>
      </c>
      <c r="B113" s="1">
        <f>AVERAGE(Suppliers!B113,Suppliers!K113,Distributors!O113)</f>
        <v>0.84915666666666667</v>
      </c>
      <c r="C113" s="1">
        <v>4.08</v>
      </c>
      <c r="D113" s="1">
        <f t="shared" si="6"/>
        <v>0</v>
      </c>
      <c r="E113" s="1">
        <f>AVERAGE(Suppliers!H113,Distributors!O113,Distributors!R113)</f>
        <v>1.0072681666666667</v>
      </c>
      <c r="F113" s="1">
        <v>3.71</v>
      </c>
      <c r="G113" s="1">
        <f t="shared" si="7"/>
        <v>1</v>
      </c>
      <c r="H113" s="1">
        <f>AVERAGE(Distributors!O113,Distributors!R113,Suppliers!N113)</f>
        <v>1.0406015</v>
      </c>
      <c r="I113" s="1">
        <v>3.88</v>
      </c>
      <c r="J113" s="1">
        <f t="shared" si="8"/>
        <v>1</v>
      </c>
      <c r="K113" s="1">
        <f t="shared" si="9"/>
        <v>0.92821241666666676</v>
      </c>
      <c r="L113" s="1">
        <v>4.1500000000000004</v>
      </c>
      <c r="M113" s="1">
        <f t="shared" si="10"/>
        <v>0</v>
      </c>
      <c r="N113" s="1">
        <f>AVERAGE(Suppliers!H113,Suppliers!K113,Suppliers!N113)</f>
        <v>1.0184103333333334</v>
      </c>
      <c r="O113" s="1">
        <v>3.67</v>
      </c>
      <c r="P113" s="1">
        <f t="shared" si="11"/>
        <v>1</v>
      </c>
      <c r="R113" s="3"/>
    </row>
    <row r="114" spans="1:18" x14ac:dyDescent="0.35">
      <c r="A114" s="4">
        <v>44397</v>
      </c>
      <c r="B114" s="1">
        <f>AVERAGE(Suppliers!B114,Suppliers!K114,Distributors!O114)</f>
        <v>0.84572633333333336</v>
      </c>
      <c r="C114" s="1">
        <v>3.94</v>
      </c>
      <c r="D114" s="1">
        <f t="shared" si="6"/>
        <v>0</v>
      </c>
      <c r="E114" s="1">
        <f>AVERAGE(Suppliers!H114,Distributors!O114,Distributors!R114)</f>
        <v>0.93225950000000013</v>
      </c>
      <c r="F114" s="1">
        <v>3.7600000000000002</v>
      </c>
      <c r="G114" s="1">
        <f t="shared" si="7"/>
        <v>0</v>
      </c>
      <c r="H114" s="1">
        <f>AVERAGE(Distributors!O114,Distributors!R114,Suppliers!N114)</f>
        <v>1.0855625</v>
      </c>
      <c r="I114" s="1">
        <v>3.8000000000000003</v>
      </c>
      <c r="J114" s="1">
        <f t="shared" si="8"/>
        <v>1</v>
      </c>
      <c r="K114" s="1">
        <f t="shared" si="9"/>
        <v>0.8889929166666668</v>
      </c>
      <c r="L114" s="1">
        <v>4.32</v>
      </c>
      <c r="M114" s="1">
        <f t="shared" si="10"/>
        <v>0</v>
      </c>
      <c r="N114" s="1">
        <f>AVERAGE(Suppliers!H114,Suppliers!K114,Suppliers!N114)</f>
        <v>0.96396300000000001</v>
      </c>
      <c r="O114" s="1">
        <v>3.64</v>
      </c>
      <c r="P114" s="1">
        <f t="shared" si="11"/>
        <v>0</v>
      </c>
      <c r="R114" s="3"/>
    </row>
    <row r="115" spans="1:18" x14ac:dyDescent="0.35">
      <c r="A115" s="4">
        <v>44398</v>
      </c>
      <c r="B115" s="1">
        <f>AVERAGE(Suppliers!B115,Suppliers!K115,Distributors!O115)</f>
        <v>0.84379500000000007</v>
      </c>
      <c r="C115" s="1">
        <v>3.93</v>
      </c>
      <c r="D115" s="1">
        <f t="shared" si="6"/>
        <v>0</v>
      </c>
      <c r="E115" s="1">
        <f>AVERAGE(Suppliers!H115,Distributors!O115,Distributors!R115)</f>
        <v>0.91456400000000004</v>
      </c>
      <c r="F115" s="1">
        <v>3.81</v>
      </c>
      <c r="G115" s="1">
        <f t="shared" si="7"/>
        <v>0</v>
      </c>
      <c r="H115" s="1">
        <f>AVERAGE(Distributors!O115,Distributors!R115,Suppliers!N115)</f>
        <v>1.0324790000000001</v>
      </c>
      <c r="I115" s="1">
        <v>3.7600000000000002</v>
      </c>
      <c r="J115" s="1">
        <f t="shared" si="8"/>
        <v>1</v>
      </c>
      <c r="K115" s="1">
        <f t="shared" si="9"/>
        <v>0.8791795</v>
      </c>
      <c r="L115" s="1">
        <v>4.3600000000000003</v>
      </c>
      <c r="M115" s="1">
        <f t="shared" si="10"/>
        <v>0</v>
      </c>
      <c r="N115" s="1">
        <f>AVERAGE(Suppliers!H115,Suppliers!K115,Suppliers!N115)</f>
        <v>0.93256633333333339</v>
      </c>
      <c r="O115" s="1">
        <v>7</v>
      </c>
      <c r="P115" s="1">
        <f t="shared" si="11"/>
        <v>1</v>
      </c>
      <c r="R115" s="3"/>
    </row>
    <row r="116" spans="1:18" x14ac:dyDescent="0.35">
      <c r="A116" s="4">
        <v>44399</v>
      </c>
      <c r="B116" s="1">
        <f>AVERAGE(Suppliers!B116,Suppliers!K116,Distributors!O116)</f>
        <v>0.842561</v>
      </c>
      <c r="C116" s="1">
        <v>3.85</v>
      </c>
      <c r="D116" s="1">
        <f t="shared" si="6"/>
        <v>0</v>
      </c>
      <c r="E116" s="1">
        <f>AVERAGE(Suppliers!H116,Distributors!O116,Distributors!R116)</f>
        <v>0.89578133333333332</v>
      </c>
      <c r="F116" s="1">
        <v>3.84</v>
      </c>
      <c r="G116" s="1">
        <f t="shared" si="7"/>
        <v>0</v>
      </c>
      <c r="H116" s="1">
        <f>AVERAGE(Distributors!O116,Distributors!R116,Suppliers!N116)</f>
        <v>0.98090900000000003</v>
      </c>
      <c r="I116" s="1">
        <v>3.7800000000000002</v>
      </c>
      <c r="J116" s="1">
        <f t="shared" si="8"/>
        <v>0</v>
      </c>
      <c r="K116" s="1">
        <f t="shared" si="9"/>
        <v>0.86917116666666661</v>
      </c>
      <c r="L116" s="1">
        <v>6</v>
      </c>
      <c r="M116" s="1">
        <f t="shared" si="10"/>
        <v>1</v>
      </c>
      <c r="N116" s="1">
        <f>AVERAGE(Suppliers!H116,Suppliers!K116,Suppliers!N116)</f>
        <v>0.89784833333333325</v>
      </c>
      <c r="O116" s="1">
        <v>6</v>
      </c>
      <c r="P116" s="1">
        <f t="shared" si="11"/>
        <v>1</v>
      </c>
      <c r="R116" s="3"/>
    </row>
    <row r="117" spans="1:18" x14ac:dyDescent="0.35">
      <c r="A117" s="4">
        <v>44400</v>
      </c>
      <c r="B117" s="1">
        <f>AVERAGE(Suppliers!B117,Suppliers!K117,Distributors!O117)</f>
        <v>0.83596833333333331</v>
      </c>
      <c r="C117" s="1">
        <v>3.77</v>
      </c>
      <c r="D117" s="1">
        <f t="shared" si="6"/>
        <v>0</v>
      </c>
      <c r="E117" s="1">
        <f>AVERAGE(Suppliers!H117,Distributors!O117,Distributors!R117)</f>
        <v>0.84605433333333335</v>
      </c>
      <c r="F117" s="1">
        <v>3.91</v>
      </c>
      <c r="G117" s="1">
        <f t="shared" si="7"/>
        <v>0</v>
      </c>
      <c r="H117" s="1">
        <f>AVERAGE(Distributors!O117,Distributors!R117,Suppliers!N117)</f>
        <v>0.84402299999999997</v>
      </c>
      <c r="I117" s="1">
        <v>3.69</v>
      </c>
      <c r="J117" s="1">
        <f t="shared" si="8"/>
        <v>0</v>
      </c>
      <c r="K117" s="1">
        <f t="shared" si="9"/>
        <v>0.84101133333333333</v>
      </c>
      <c r="L117" s="1">
        <v>7</v>
      </c>
      <c r="M117" s="1">
        <f t="shared" si="10"/>
        <v>1</v>
      </c>
      <c r="N117" s="1">
        <f>AVERAGE(Suppliers!H117,Suppliers!K117,Suppliers!N117)</f>
        <v>0.80601566666666669</v>
      </c>
      <c r="O117" s="1">
        <v>5</v>
      </c>
      <c r="P117" s="1">
        <f t="shared" si="11"/>
        <v>1</v>
      </c>
      <c r="R117" s="3"/>
    </row>
    <row r="118" spans="1:18" x14ac:dyDescent="0.35">
      <c r="A118" s="4">
        <v>44401</v>
      </c>
      <c r="B118" s="1">
        <f>AVERAGE(Suppliers!B118,Suppliers!K118,Distributors!O118)</f>
        <v>0.83984399999999992</v>
      </c>
      <c r="C118" s="1">
        <v>3.92</v>
      </c>
      <c r="D118" s="1">
        <f t="shared" si="6"/>
        <v>0</v>
      </c>
      <c r="E118" s="1">
        <f>AVERAGE(Suppliers!H118,Distributors!O118,Distributors!R118)</f>
        <v>0.84733049999999999</v>
      </c>
      <c r="F118" s="1">
        <v>5</v>
      </c>
      <c r="G118" s="1">
        <f t="shared" si="7"/>
        <v>1</v>
      </c>
      <c r="H118" s="1">
        <f>AVERAGE(Distributors!O118,Distributors!R118,Suppliers!N118)</f>
        <v>0.84492050000000007</v>
      </c>
      <c r="I118" s="1">
        <v>3.69</v>
      </c>
      <c r="J118" s="1">
        <f t="shared" si="8"/>
        <v>0</v>
      </c>
      <c r="K118" s="1">
        <f t="shared" si="9"/>
        <v>0.8435872499999999</v>
      </c>
      <c r="L118" s="1">
        <v>7</v>
      </c>
      <c r="M118" s="1">
        <f t="shared" si="10"/>
        <v>1</v>
      </c>
      <c r="N118" s="1">
        <f>AVERAGE(Suppliers!H118,Suppliers!K118,Suppliers!N118)</f>
        <v>0.8063823333333332</v>
      </c>
      <c r="O118" s="1">
        <v>5</v>
      </c>
      <c r="P118" s="1">
        <f t="shared" si="11"/>
        <v>1</v>
      </c>
      <c r="R118" s="3"/>
    </row>
    <row r="119" spans="1:18" x14ac:dyDescent="0.35">
      <c r="A119" s="4">
        <v>44402</v>
      </c>
      <c r="B119" s="1">
        <f>AVERAGE(Suppliers!B119,Suppliers!K119,Distributors!O119)</f>
        <v>0.95448633333333344</v>
      </c>
      <c r="C119" s="1">
        <v>3.91</v>
      </c>
      <c r="D119" s="1">
        <f t="shared" si="6"/>
        <v>0</v>
      </c>
      <c r="E119" s="1">
        <f>AVERAGE(Suppliers!H119,Distributors!O119,Distributors!R119)</f>
        <v>0.84521766666666664</v>
      </c>
      <c r="F119" s="1">
        <v>6</v>
      </c>
      <c r="G119" s="1">
        <f t="shared" si="7"/>
        <v>1</v>
      </c>
      <c r="H119" s="1">
        <f>AVERAGE(Distributors!O119,Distributors!R119,Suppliers!N119)</f>
        <v>0.84493699999999994</v>
      </c>
      <c r="I119" s="1">
        <v>3.84</v>
      </c>
      <c r="J119" s="1">
        <f t="shared" si="8"/>
        <v>0</v>
      </c>
      <c r="K119" s="1">
        <f t="shared" si="9"/>
        <v>0.8998520000000001</v>
      </c>
      <c r="L119" s="1">
        <v>6</v>
      </c>
      <c r="M119" s="1">
        <f t="shared" si="10"/>
        <v>1</v>
      </c>
      <c r="N119" s="1">
        <f>AVERAGE(Suppliers!H119,Suppliers!K119,Suppliers!N119)</f>
        <v>0.92164799999999991</v>
      </c>
      <c r="O119" s="1">
        <v>4.1100000000000003</v>
      </c>
      <c r="P119" s="1">
        <f t="shared" si="11"/>
        <v>0</v>
      </c>
      <c r="R119" s="3"/>
    </row>
    <row r="120" spans="1:18" x14ac:dyDescent="0.35">
      <c r="A120" s="4">
        <v>44403</v>
      </c>
      <c r="B120" s="1">
        <f>AVERAGE(Suppliers!B120,Suppliers!K120,Distributors!O120)</f>
        <v>0.97910266666666679</v>
      </c>
      <c r="C120" s="1">
        <v>3.89</v>
      </c>
      <c r="D120" s="1">
        <f t="shared" si="6"/>
        <v>0</v>
      </c>
      <c r="E120" s="1">
        <f>AVERAGE(Suppliers!H120,Distributors!O120,Distributors!R120)</f>
        <v>0.84250816666666672</v>
      </c>
      <c r="F120" s="1">
        <v>6</v>
      </c>
      <c r="G120" s="1">
        <f t="shared" si="7"/>
        <v>1</v>
      </c>
      <c r="H120" s="1">
        <f>AVERAGE(Distributors!O120,Distributors!R120,Suppliers!N120)</f>
        <v>0.84219549999999999</v>
      </c>
      <c r="I120" s="1">
        <v>5</v>
      </c>
      <c r="J120" s="1">
        <f t="shared" si="8"/>
        <v>1</v>
      </c>
      <c r="K120" s="1">
        <f t="shared" si="9"/>
        <v>0.91080541666666681</v>
      </c>
      <c r="L120" s="1">
        <v>4.41</v>
      </c>
      <c r="M120" s="1">
        <f t="shared" si="10"/>
        <v>0</v>
      </c>
      <c r="N120" s="1">
        <f>AVERAGE(Suppliers!H120,Suppliers!K120,Suppliers!N120)</f>
        <v>0.95387666666666659</v>
      </c>
      <c r="O120" s="1">
        <v>4.0999999999999996</v>
      </c>
      <c r="P120" s="1">
        <f t="shared" si="11"/>
        <v>0</v>
      </c>
      <c r="R120" s="3"/>
    </row>
    <row r="121" spans="1:18" x14ac:dyDescent="0.35">
      <c r="A121" s="4">
        <v>44404</v>
      </c>
      <c r="B121" s="1">
        <f>AVERAGE(Suppliers!B121,Suppliers!K121,Distributors!O121)</f>
        <v>0.97237699999999994</v>
      </c>
      <c r="C121" s="1">
        <v>3.75</v>
      </c>
      <c r="D121" s="1">
        <f t="shared" si="6"/>
        <v>0</v>
      </c>
      <c r="E121" s="1">
        <f>AVERAGE(Suppliers!H121,Distributors!O121,Distributors!R121)</f>
        <v>0.83820600000000001</v>
      </c>
      <c r="F121" s="1">
        <v>5</v>
      </c>
      <c r="G121" s="1">
        <f t="shared" si="7"/>
        <v>1</v>
      </c>
      <c r="H121" s="1">
        <f>AVERAGE(Distributors!O121,Distributors!R121,Suppliers!N121)</f>
        <v>0.83760600000000007</v>
      </c>
      <c r="I121" s="1">
        <v>6</v>
      </c>
      <c r="J121" s="1">
        <f t="shared" si="8"/>
        <v>1</v>
      </c>
      <c r="K121" s="1">
        <f t="shared" si="9"/>
        <v>0.90529149999999992</v>
      </c>
      <c r="L121" s="1">
        <v>4.29</v>
      </c>
      <c r="M121" s="1">
        <f t="shared" si="10"/>
        <v>0</v>
      </c>
      <c r="N121" s="1">
        <f>AVERAGE(Suppliers!H121,Suppliers!K121,Suppliers!N121)</f>
        <v>0.95395266666666678</v>
      </c>
      <c r="O121" s="1">
        <v>4.04</v>
      </c>
      <c r="P121" s="1">
        <f t="shared" si="11"/>
        <v>0</v>
      </c>
      <c r="R121" s="3"/>
    </row>
    <row r="122" spans="1:18" x14ac:dyDescent="0.35">
      <c r="A122" s="4">
        <v>44405</v>
      </c>
      <c r="B122" s="1">
        <f>AVERAGE(Suppliers!B122,Suppliers!K122,Distributors!O122)</f>
        <v>0.93037766666666677</v>
      </c>
      <c r="C122" s="1">
        <v>6</v>
      </c>
      <c r="D122" s="1">
        <f t="shared" si="6"/>
        <v>1</v>
      </c>
      <c r="E122" s="1">
        <f>AVERAGE(Suppliers!H122,Distributors!O122,Distributors!R122)</f>
        <v>1.0267026666666668</v>
      </c>
      <c r="F122" s="1">
        <v>4.1100000000000003</v>
      </c>
      <c r="G122" s="1">
        <f t="shared" si="7"/>
        <v>1</v>
      </c>
      <c r="H122" s="1">
        <f>AVERAGE(Distributors!O122,Distributors!R122,Suppliers!N122)</f>
        <v>0.83638200000000007</v>
      </c>
      <c r="I122" s="1">
        <v>6</v>
      </c>
      <c r="J122" s="1">
        <f t="shared" si="8"/>
        <v>1</v>
      </c>
      <c r="K122" s="1">
        <f t="shared" si="9"/>
        <v>0.97854016666666677</v>
      </c>
      <c r="L122" s="1">
        <v>4.3600000000000003</v>
      </c>
      <c r="M122" s="1">
        <f t="shared" si="10"/>
        <v>0</v>
      </c>
      <c r="N122" s="1">
        <f>AVERAGE(Suppliers!H122,Suppliers!K122,Suppliers!N122)</f>
        <v>1.1096793333333335</v>
      </c>
      <c r="O122" s="1">
        <v>4.08</v>
      </c>
      <c r="P122" s="1">
        <f t="shared" si="11"/>
        <v>1</v>
      </c>
      <c r="R122" s="3"/>
    </row>
    <row r="123" spans="1:18" x14ac:dyDescent="0.35">
      <c r="A123" s="4">
        <v>44406</v>
      </c>
      <c r="B123" s="1">
        <f>AVERAGE(Suppliers!B123,Suppliers!K123,Distributors!O123)</f>
        <v>0.79957800000000001</v>
      </c>
      <c r="C123" s="1">
        <v>6</v>
      </c>
      <c r="D123" s="1">
        <f t="shared" si="6"/>
        <v>1</v>
      </c>
      <c r="E123" s="1">
        <f>AVERAGE(Suppliers!H123,Distributors!O123,Distributors!R123)</f>
        <v>0.99038666666666675</v>
      </c>
      <c r="F123" s="1">
        <v>4.0999999999999996</v>
      </c>
      <c r="G123" s="1">
        <f t="shared" si="7"/>
        <v>0</v>
      </c>
      <c r="H123" s="1">
        <f>AVERAGE(Distributors!O123,Distributors!R123,Suppliers!N123)</f>
        <v>0.83564000000000005</v>
      </c>
      <c r="I123" s="1">
        <v>7</v>
      </c>
      <c r="J123" s="1">
        <f t="shared" si="8"/>
        <v>1</v>
      </c>
      <c r="K123" s="1">
        <f t="shared" si="9"/>
        <v>0.89498233333333332</v>
      </c>
      <c r="L123" s="1">
        <v>4.29</v>
      </c>
      <c r="M123" s="1">
        <f t="shared" si="10"/>
        <v>0</v>
      </c>
      <c r="N123" s="1">
        <f>AVERAGE(Suppliers!H123,Suppliers!K123,Suppliers!N123)</f>
        <v>0.9586326666666668</v>
      </c>
      <c r="O123" s="1">
        <v>4.22</v>
      </c>
      <c r="P123" s="1">
        <f t="shared" si="11"/>
        <v>0</v>
      </c>
      <c r="R123" s="3"/>
    </row>
    <row r="124" spans="1:18" x14ac:dyDescent="0.35">
      <c r="A124" s="4">
        <v>44407</v>
      </c>
      <c r="B124" s="1">
        <f>AVERAGE(Suppliers!B124,Suppliers!K124,Distributors!O124)</f>
        <v>0.78781900000000016</v>
      </c>
      <c r="C124" s="1">
        <v>7</v>
      </c>
      <c r="D124" s="1">
        <f t="shared" si="6"/>
        <v>1</v>
      </c>
      <c r="E124" s="1">
        <f>AVERAGE(Suppliers!H124,Distributors!O124,Distributors!R124)</f>
        <v>0.87114866666666657</v>
      </c>
      <c r="F124" s="1">
        <v>4.17</v>
      </c>
      <c r="G124" s="1">
        <f t="shared" si="7"/>
        <v>0</v>
      </c>
      <c r="H124" s="1">
        <f>AVERAGE(Distributors!O124,Distributors!R124,Suppliers!N124)</f>
        <v>0.60448199999999996</v>
      </c>
      <c r="I124" s="1">
        <v>4.3600000000000003</v>
      </c>
      <c r="J124" s="1">
        <f t="shared" si="8"/>
        <v>0</v>
      </c>
      <c r="K124" s="1">
        <f t="shared" si="9"/>
        <v>0.82948383333333342</v>
      </c>
      <c r="L124" s="1">
        <v>4.2700000000000005</v>
      </c>
      <c r="M124" s="1">
        <f t="shared" si="10"/>
        <v>0</v>
      </c>
      <c r="N124" s="1">
        <f>AVERAGE(Suppliers!H124,Suppliers!K124,Suppliers!N124)</f>
        <v>0.780393</v>
      </c>
      <c r="O124" s="1">
        <v>5</v>
      </c>
      <c r="P124" s="1">
        <f t="shared" si="11"/>
        <v>1</v>
      </c>
      <c r="R124" s="3"/>
    </row>
    <row r="125" spans="1:18" x14ac:dyDescent="0.35">
      <c r="A125" s="4">
        <v>44408</v>
      </c>
      <c r="B125" s="1">
        <f>AVERAGE(Suppliers!B125,Suppliers!K125,Distributors!O125)</f>
        <v>0.77242866666666654</v>
      </c>
      <c r="C125" s="1">
        <v>8</v>
      </c>
      <c r="D125" s="1">
        <f t="shared" si="6"/>
        <v>1</v>
      </c>
      <c r="E125" s="1">
        <f>AVERAGE(Suppliers!H125,Distributors!O125,Distributors!R125)</f>
        <v>0.80229516666666667</v>
      </c>
      <c r="F125" s="1">
        <v>4.0600000000000005</v>
      </c>
      <c r="G125" s="1">
        <f t="shared" si="7"/>
        <v>0</v>
      </c>
      <c r="H125" s="1">
        <f>AVERAGE(Distributors!O125,Distributors!R125,Suppliers!N125)</f>
        <v>0.53562849999999995</v>
      </c>
      <c r="I125" s="1">
        <v>4.3</v>
      </c>
      <c r="J125" s="1">
        <f t="shared" si="8"/>
        <v>0</v>
      </c>
      <c r="K125" s="1">
        <f t="shared" si="9"/>
        <v>0.78736191666666655</v>
      </c>
      <c r="L125" s="1">
        <v>4.0600000000000005</v>
      </c>
      <c r="M125" s="1">
        <f t="shared" si="10"/>
        <v>0</v>
      </c>
      <c r="N125" s="1">
        <f>AVERAGE(Suppliers!H125,Suppliers!K125,Suppliers!N125)</f>
        <v>0.71254233333333328</v>
      </c>
      <c r="O125" s="1">
        <v>6</v>
      </c>
      <c r="P125" s="1">
        <f t="shared" si="11"/>
        <v>1</v>
      </c>
      <c r="R125" s="3"/>
    </row>
    <row r="126" spans="1:18" x14ac:dyDescent="0.35">
      <c r="A126" s="4">
        <v>44409</v>
      </c>
      <c r="B126" s="1">
        <f>AVERAGE(Suppliers!B126,Suppliers!K126,Distributors!O126)</f>
        <v>0.65217933333333333</v>
      </c>
      <c r="C126" s="1">
        <v>3.67</v>
      </c>
      <c r="D126" s="1">
        <f t="shared" si="6"/>
        <v>0</v>
      </c>
      <c r="E126" s="1">
        <f>AVERAGE(Suppliers!H126,Distributors!O126,Distributors!R126)</f>
        <v>0.68507749999999989</v>
      </c>
      <c r="F126" s="1">
        <v>4</v>
      </c>
      <c r="G126" s="1">
        <f t="shared" si="7"/>
        <v>0</v>
      </c>
      <c r="H126" s="1">
        <f>AVERAGE(Distributors!O126,Distributors!R126,Suppliers!N126)</f>
        <v>0.47707949999999993</v>
      </c>
      <c r="I126" s="1">
        <v>4.3899999999999997</v>
      </c>
      <c r="J126" s="1">
        <f t="shared" si="8"/>
        <v>1</v>
      </c>
      <c r="K126" s="1">
        <f t="shared" si="9"/>
        <v>0.66862841666666661</v>
      </c>
      <c r="L126" s="1">
        <v>3.91</v>
      </c>
      <c r="M126" s="1">
        <f t="shared" si="10"/>
        <v>0</v>
      </c>
      <c r="N126" s="1">
        <f>AVERAGE(Suppliers!H126,Suppliers!K126,Suppliers!N126)</f>
        <v>0.47466466666666668</v>
      </c>
      <c r="O126" s="1">
        <v>5</v>
      </c>
      <c r="P126" s="1">
        <f t="shared" si="11"/>
        <v>1</v>
      </c>
      <c r="R126" s="3"/>
    </row>
    <row r="127" spans="1:18" x14ac:dyDescent="0.35">
      <c r="A127" s="4">
        <v>44410</v>
      </c>
      <c r="B127" s="1">
        <f>AVERAGE(Suppliers!B127,Suppliers!K127,Distributors!O127)</f>
        <v>0.60863233333333333</v>
      </c>
      <c r="C127" s="1">
        <v>3.87</v>
      </c>
      <c r="D127" s="1">
        <f t="shared" si="6"/>
        <v>0</v>
      </c>
      <c r="E127" s="1">
        <f>AVERAGE(Suppliers!H127,Distributors!O127,Distributors!R127)</f>
        <v>0.70689983333333328</v>
      </c>
      <c r="F127" s="1">
        <v>3.7800000000000002</v>
      </c>
      <c r="G127" s="1">
        <f t="shared" si="7"/>
        <v>0</v>
      </c>
      <c r="H127" s="1">
        <f>AVERAGE(Distributors!O127,Distributors!R127,Suppliers!N127)</f>
        <v>0.5659424999999999</v>
      </c>
      <c r="I127" s="1">
        <v>4.38</v>
      </c>
      <c r="J127" s="1">
        <f t="shared" si="8"/>
        <v>0</v>
      </c>
      <c r="K127" s="1">
        <f t="shared" si="9"/>
        <v>0.65776608333333331</v>
      </c>
      <c r="L127" s="1">
        <v>3.7600000000000002</v>
      </c>
      <c r="M127" s="1">
        <f t="shared" si="10"/>
        <v>0</v>
      </c>
      <c r="N127" s="1">
        <f>AVERAGE(Suppliers!H127,Suppliers!K127,Suppliers!N127)</f>
        <v>0.50762399999999996</v>
      </c>
      <c r="O127" s="1">
        <v>5</v>
      </c>
      <c r="P127" s="1">
        <f t="shared" si="11"/>
        <v>1</v>
      </c>
      <c r="R127" s="3"/>
    </row>
    <row r="128" spans="1:18" x14ac:dyDescent="0.35">
      <c r="A128" s="4">
        <v>44411</v>
      </c>
      <c r="B128" s="1">
        <f>AVERAGE(Suppliers!B128,Suppliers!K128,Distributors!O128)</f>
        <v>0.60619466666666666</v>
      </c>
      <c r="C128" s="1">
        <v>4.04</v>
      </c>
      <c r="D128" s="1">
        <f t="shared" si="6"/>
        <v>0</v>
      </c>
      <c r="E128" s="1">
        <f>AVERAGE(Suppliers!H128,Distributors!O128,Distributors!R128)</f>
        <v>0.77207233333333336</v>
      </c>
      <c r="F128" s="1">
        <v>3.81</v>
      </c>
      <c r="G128" s="1">
        <f t="shared" si="7"/>
        <v>0</v>
      </c>
      <c r="H128" s="1">
        <f>AVERAGE(Distributors!O128,Distributors!R128,Suppliers!N128)</f>
        <v>0.78282099999999988</v>
      </c>
      <c r="I128" s="1">
        <v>4.34</v>
      </c>
      <c r="J128" s="1">
        <f t="shared" si="8"/>
        <v>0</v>
      </c>
      <c r="K128" s="1">
        <f t="shared" si="9"/>
        <v>0.68913350000000007</v>
      </c>
      <c r="L128" s="1">
        <v>3.64</v>
      </c>
      <c r="M128" s="1">
        <f t="shared" si="10"/>
        <v>0</v>
      </c>
      <c r="N128" s="1">
        <f>AVERAGE(Suppliers!H128,Suppliers!K128,Suppliers!N128)</f>
        <v>0.65233200000000002</v>
      </c>
      <c r="O128" s="1">
        <v>4.17</v>
      </c>
      <c r="P128" s="1">
        <f t="shared" si="11"/>
        <v>0</v>
      </c>
      <c r="R128" s="3"/>
    </row>
    <row r="129" spans="1:18" x14ac:dyDescent="0.35">
      <c r="A129" s="4">
        <v>44412</v>
      </c>
      <c r="B129" s="1">
        <f>AVERAGE(Suppliers!B129,Suppliers!K129,Distributors!O129)</f>
        <v>0.63916466666666671</v>
      </c>
      <c r="C129" s="1">
        <v>4.12</v>
      </c>
      <c r="D129" s="1">
        <f t="shared" si="6"/>
        <v>0</v>
      </c>
      <c r="E129" s="1">
        <f>AVERAGE(Suppliers!H129,Distributors!O129,Distributors!R129)</f>
        <v>0.77441950000000004</v>
      </c>
      <c r="F129" s="1">
        <v>3.95</v>
      </c>
      <c r="G129" s="1">
        <f t="shared" si="7"/>
        <v>0</v>
      </c>
      <c r="H129" s="1">
        <f>AVERAGE(Distributors!O129,Distributors!R129,Suppliers!N129)</f>
        <v>0.78373850000000012</v>
      </c>
      <c r="I129" s="1">
        <v>5</v>
      </c>
      <c r="J129" s="1">
        <f t="shared" si="8"/>
        <v>1</v>
      </c>
      <c r="K129" s="1">
        <f t="shared" si="9"/>
        <v>0.70679208333333343</v>
      </c>
      <c r="L129" s="1">
        <v>3.67</v>
      </c>
      <c r="M129" s="1">
        <f t="shared" si="10"/>
        <v>0</v>
      </c>
      <c r="N129" s="1">
        <f>AVERAGE(Suppliers!H129,Suppliers!K129,Suppliers!N129)</f>
        <v>0.68982033333333337</v>
      </c>
      <c r="O129" s="1">
        <v>3.95</v>
      </c>
      <c r="P129" s="1">
        <f t="shared" si="11"/>
        <v>0</v>
      </c>
      <c r="R129" s="3"/>
    </row>
    <row r="130" spans="1:18" x14ac:dyDescent="0.35">
      <c r="A130" s="4">
        <v>44413</v>
      </c>
      <c r="B130" s="1">
        <f>AVERAGE(Suppliers!B130,Suppliers!K130,Distributors!O130)</f>
        <v>0.75290100000000004</v>
      </c>
      <c r="C130" s="1">
        <v>4.26</v>
      </c>
      <c r="D130" s="1">
        <f t="shared" si="6"/>
        <v>0</v>
      </c>
      <c r="E130" s="1">
        <f>AVERAGE(Suppliers!H130,Distributors!O130,Distributors!R130)</f>
        <v>0.77120083333333334</v>
      </c>
      <c r="F130" s="1">
        <v>3.91</v>
      </c>
      <c r="G130" s="1">
        <f t="shared" si="7"/>
        <v>0</v>
      </c>
      <c r="H130" s="1">
        <f>AVERAGE(Distributors!O130,Distributors!R130,Suppliers!N130)</f>
        <v>0.78137850000000009</v>
      </c>
      <c r="I130" s="1">
        <v>6</v>
      </c>
      <c r="J130" s="1">
        <f t="shared" si="8"/>
        <v>1</v>
      </c>
      <c r="K130" s="1">
        <f t="shared" si="9"/>
        <v>0.76205091666666669</v>
      </c>
      <c r="L130" s="1">
        <v>3.47</v>
      </c>
      <c r="M130" s="1">
        <f t="shared" si="10"/>
        <v>0</v>
      </c>
      <c r="N130" s="1">
        <f>AVERAGE(Suppliers!H130,Suppliers!K130,Suppliers!N130)</f>
        <v>0.80270999999999992</v>
      </c>
      <c r="O130" s="1">
        <v>3.81</v>
      </c>
      <c r="P130" s="1">
        <f t="shared" si="11"/>
        <v>0</v>
      </c>
      <c r="R130" s="3"/>
    </row>
    <row r="131" spans="1:18" x14ac:dyDescent="0.35">
      <c r="A131" s="4">
        <v>44414</v>
      </c>
      <c r="B131" s="1">
        <f>AVERAGE(Suppliers!B131,Suppliers!K131,Distributors!O131)</f>
        <v>0.75237133333333339</v>
      </c>
      <c r="C131" s="1">
        <v>4.24</v>
      </c>
      <c r="D131" s="1">
        <f t="shared" ref="D131:D194" si="12">IF(OR(OR(B131&lt;0.5,B131&gt;1),C131&gt;=5),1,0)</f>
        <v>0</v>
      </c>
      <c r="E131" s="1">
        <f>AVERAGE(Suppliers!H131,Distributors!O131,Distributors!R131)</f>
        <v>0.7756035</v>
      </c>
      <c r="F131" s="1">
        <v>3.93</v>
      </c>
      <c r="G131" s="1">
        <f t="shared" ref="G131:G194" si="13">IF(OR(OR(E131&lt;0.5,E131&gt;1),F131&gt;=5),1,0)</f>
        <v>0</v>
      </c>
      <c r="H131" s="1">
        <f>AVERAGE(Distributors!O131,Distributors!R131,Suppliers!N131)</f>
        <v>0.78481749999999995</v>
      </c>
      <c r="I131" s="1">
        <v>6</v>
      </c>
      <c r="J131" s="1">
        <f t="shared" ref="J131:J194" si="14">IF(OR(OR(H131&lt;0.5,H131&gt;1),I131&gt;=5),1,0)</f>
        <v>1</v>
      </c>
      <c r="K131" s="1">
        <f t="shared" ref="K131:K194" si="15">AVERAGE(B131,E131)</f>
        <v>0.7639874166666667</v>
      </c>
      <c r="L131" s="1">
        <v>3.35</v>
      </c>
      <c r="M131" s="1">
        <f t="shared" ref="M131:M194" si="16">IF(OR(OR(K131&lt;0.5,K131&gt;1),L131&gt;=5),1,0)</f>
        <v>0</v>
      </c>
      <c r="N131" s="1">
        <f>AVERAGE(Suppliers!H131,Suppliers!K131,Suppliers!N131)</f>
        <v>0.80467300000000008</v>
      </c>
      <c r="O131" s="1">
        <v>3.72</v>
      </c>
      <c r="P131" s="1">
        <f t="shared" ref="P131:P194" si="17">IF(OR(OR(N131&lt;0.5,N131&gt;1),O131&gt;=5),1,0)</f>
        <v>0</v>
      </c>
      <c r="R131" s="3"/>
    </row>
    <row r="132" spans="1:18" x14ac:dyDescent="0.35">
      <c r="A132" s="4">
        <v>44415</v>
      </c>
      <c r="B132" s="1">
        <f>AVERAGE(Suppliers!B132,Suppliers!K132,Distributors!O132)</f>
        <v>0.75559666666666658</v>
      </c>
      <c r="C132" s="1">
        <v>4.3</v>
      </c>
      <c r="D132" s="1">
        <f t="shared" si="12"/>
        <v>0</v>
      </c>
      <c r="E132" s="1">
        <f>AVERAGE(Suppliers!H132,Distributors!O132,Distributors!R132)</f>
        <v>0.78074983333333325</v>
      </c>
      <c r="F132" s="1">
        <v>4.04</v>
      </c>
      <c r="G132" s="1">
        <f t="shared" si="13"/>
        <v>0</v>
      </c>
      <c r="H132" s="1">
        <f>AVERAGE(Distributors!O132,Distributors!R132,Suppliers!N132)</f>
        <v>0.78994350000000002</v>
      </c>
      <c r="I132" s="1">
        <v>5</v>
      </c>
      <c r="J132" s="1">
        <f t="shared" si="14"/>
        <v>1</v>
      </c>
      <c r="K132" s="1">
        <f t="shared" si="15"/>
        <v>0.76817324999999992</v>
      </c>
      <c r="L132" s="1">
        <v>3.63</v>
      </c>
      <c r="M132" s="1">
        <f t="shared" si="16"/>
        <v>0</v>
      </c>
      <c r="N132" s="1">
        <f>AVERAGE(Suppliers!H132,Suppliers!K132,Suppliers!N132)</f>
        <v>0.8051423333333334</v>
      </c>
      <c r="O132" s="1">
        <v>3.87</v>
      </c>
      <c r="P132" s="1">
        <f t="shared" si="17"/>
        <v>0</v>
      </c>
      <c r="R132" s="3"/>
    </row>
    <row r="133" spans="1:18" x14ac:dyDescent="0.35">
      <c r="A133" s="4">
        <v>44416</v>
      </c>
      <c r="B133" s="1">
        <f>AVERAGE(Suppliers!B133,Suppliers!K133,Distributors!O133)</f>
        <v>0.76240800000000009</v>
      </c>
      <c r="C133" s="1">
        <v>4.49</v>
      </c>
      <c r="D133" s="1">
        <f t="shared" si="12"/>
        <v>0</v>
      </c>
      <c r="E133" s="1">
        <f>AVERAGE(Suppliers!H133,Distributors!O133,Distributors!R133)</f>
        <v>0.78602266666666676</v>
      </c>
      <c r="F133" s="1">
        <v>4.18</v>
      </c>
      <c r="G133" s="1">
        <f t="shared" si="13"/>
        <v>0</v>
      </c>
      <c r="H133" s="1">
        <f>AVERAGE(Distributors!O133,Distributors!R133,Suppliers!N133)</f>
        <v>0.79505499999999996</v>
      </c>
      <c r="I133" s="1">
        <v>4.05</v>
      </c>
      <c r="J133" s="1">
        <f t="shared" si="14"/>
        <v>0</v>
      </c>
      <c r="K133" s="1">
        <f t="shared" si="15"/>
        <v>0.77421533333333348</v>
      </c>
      <c r="L133" s="1">
        <v>3.66</v>
      </c>
      <c r="M133" s="1">
        <f t="shared" si="16"/>
        <v>0</v>
      </c>
      <c r="N133" s="1">
        <f>AVERAGE(Suppliers!H133,Suppliers!K133,Suppliers!N133)</f>
        <v>0.81040633333333334</v>
      </c>
      <c r="O133" s="1">
        <v>4.04</v>
      </c>
      <c r="P133" s="1">
        <f t="shared" si="17"/>
        <v>0</v>
      </c>
      <c r="R133" s="3"/>
    </row>
    <row r="134" spans="1:18" x14ac:dyDescent="0.35">
      <c r="A134" s="4">
        <v>44417</v>
      </c>
      <c r="B134" s="1">
        <f>AVERAGE(Suppliers!B134,Suppliers!K134,Distributors!O134)</f>
        <v>0.76930166666666666</v>
      </c>
      <c r="C134" s="1">
        <v>4.5</v>
      </c>
      <c r="D134" s="1">
        <f t="shared" si="12"/>
        <v>0</v>
      </c>
      <c r="E134" s="1">
        <f>AVERAGE(Suppliers!H134,Distributors!O134,Distributors!R134)</f>
        <v>0.61686133333333337</v>
      </c>
      <c r="F134" s="1">
        <v>4.29</v>
      </c>
      <c r="G134" s="1">
        <f t="shared" si="13"/>
        <v>0</v>
      </c>
      <c r="H134" s="1">
        <f>AVERAGE(Distributors!O134,Distributors!R134,Suppliers!N134)</f>
        <v>0.80290899999999998</v>
      </c>
      <c r="I134" s="1">
        <v>4.05</v>
      </c>
      <c r="J134" s="1">
        <f t="shared" si="14"/>
        <v>0</v>
      </c>
      <c r="K134" s="1">
        <f t="shared" si="15"/>
        <v>0.69308150000000002</v>
      </c>
      <c r="L134" s="1">
        <v>3.69</v>
      </c>
      <c r="M134" s="1">
        <f t="shared" si="16"/>
        <v>0</v>
      </c>
      <c r="N134" s="1">
        <f>AVERAGE(Suppliers!H134,Suppliers!K134,Suppliers!N134)</f>
        <v>0.63642300000000007</v>
      </c>
      <c r="O134" s="1">
        <v>4.1500000000000004</v>
      </c>
      <c r="P134" s="1">
        <f t="shared" si="17"/>
        <v>0</v>
      </c>
      <c r="R134" s="3"/>
    </row>
    <row r="135" spans="1:18" x14ac:dyDescent="0.35">
      <c r="A135" s="4">
        <v>44418</v>
      </c>
      <c r="B135" s="1">
        <f>AVERAGE(Suppliers!B135,Suppliers!K135,Distributors!O135)</f>
        <v>0.65607899999999997</v>
      </c>
      <c r="C135" s="1">
        <v>8</v>
      </c>
      <c r="D135" s="1">
        <f t="shared" si="12"/>
        <v>1</v>
      </c>
      <c r="E135" s="1">
        <f>AVERAGE(Suppliers!H135,Distributors!O135,Distributors!R135)</f>
        <v>0.58544883333333331</v>
      </c>
      <c r="F135" s="1">
        <v>4.46</v>
      </c>
      <c r="G135" s="1">
        <f t="shared" si="13"/>
        <v>0</v>
      </c>
      <c r="H135" s="1">
        <f>AVERAGE(Distributors!O135,Distributors!R135,Suppliers!N135)</f>
        <v>0.80609349999999991</v>
      </c>
      <c r="I135" s="1">
        <v>4.0999999999999996</v>
      </c>
      <c r="J135" s="1">
        <f t="shared" si="14"/>
        <v>0</v>
      </c>
      <c r="K135" s="1">
        <f t="shared" si="15"/>
        <v>0.62076391666666664</v>
      </c>
      <c r="L135" s="1">
        <v>3.67</v>
      </c>
      <c r="M135" s="1">
        <f t="shared" si="16"/>
        <v>0</v>
      </c>
      <c r="N135" s="1">
        <f>AVERAGE(Suppliers!H135,Suppliers!K135,Suppliers!N135)</f>
        <v>0.48731133333333337</v>
      </c>
      <c r="O135" s="1">
        <v>4.21</v>
      </c>
      <c r="P135" s="1">
        <f t="shared" si="17"/>
        <v>1</v>
      </c>
      <c r="R135" s="3"/>
    </row>
    <row r="136" spans="1:18" x14ac:dyDescent="0.35">
      <c r="A136" s="4">
        <v>44419</v>
      </c>
      <c r="B136" s="1">
        <f>AVERAGE(Suppliers!B136,Suppliers!K136,Distributors!O136)</f>
        <v>0.56184433333333328</v>
      </c>
      <c r="C136" s="1">
        <v>9</v>
      </c>
      <c r="D136" s="1">
        <f t="shared" si="12"/>
        <v>1</v>
      </c>
      <c r="E136" s="1">
        <f>AVERAGE(Suppliers!H136,Distributors!O136,Distributors!R136)</f>
        <v>0.55067083333333333</v>
      </c>
      <c r="F136" s="1">
        <v>4.68</v>
      </c>
      <c r="G136" s="1">
        <f t="shared" si="13"/>
        <v>0</v>
      </c>
      <c r="H136" s="1">
        <f>AVERAGE(Distributors!O136,Distributors!R136,Suppliers!N136)</f>
        <v>0.80138949999999998</v>
      </c>
      <c r="I136" s="1">
        <v>4.17</v>
      </c>
      <c r="J136" s="1">
        <f t="shared" si="14"/>
        <v>0</v>
      </c>
      <c r="K136" s="1">
        <f t="shared" si="15"/>
        <v>0.55625758333333331</v>
      </c>
      <c r="L136" s="1">
        <v>3.69</v>
      </c>
      <c r="M136" s="1">
        <f t="shared" si="16"/>
        <v>0</v>
      </c>
      <c r="N136" s="1">
        <f>AVERAGE(Suppliers!H136,Suppliers!K136,Suppliers!N136)</f>
        <v>0.35071866666666662</v>
      </c>
      <c r="O136" s="1">
        <v>4.1900000000000004</v>
      </c>
      <c r="P136" s="1">
        <f t="shared" si="17"/>
        <v>1</v>
      </c>
      <c r="R136" s="3"/>
    </row>
    <row r="137" spans="1:18" x14ac:dyDescent="0.35">
      <c r="A137" s="4">
        <v>44420</v>
      </c>
      <c r="B137" s="1">
        <f>AVERAGE(Suppliers!B137,Suppliers!K137,Distributors!O137)</f>
        <v>0.56674599999999997</v>
      </c>
      <c r="C137" s="1">
        <v>10</v>
      </c>
      <c r="D137" s="1">
        <f t="shared" si="12"/>
        <v>1</v>
      </c>
      <c r="E137" s="1">
        <f>AVERAGE(Suppliers!H137,Distributors!O137,Distributors!R137)</f>
        <v>0.5882033333333333</v>
      </c>
      <c r="F137" s="1">
        <v>5</v>
      </c>
      <c r="G137" s="1">
        <f t="shared" si="13"/>
        <v>1</v>
      </c>
      <c r="H137" s="1">
        <f>AVERAGE(Distributors!O137,Distributors!R137,Suppliers!N137)</f>
        <v>0.80570699999999995</v>
      </c>
      <c r="I137" s="1">
        <v>4.12</v>
      </c>
      <c r="J137" s="1">
        <f t="shared" si="14"/>
        <v>0</v>
      </c>
      <c r="K137" s="1">
        <f t="shared" si="15"/>
        <v>0.57747466666666658</v>
      </c>
      <c r="L137" s="1">
        <v>3.71</v>
      </c>
      <c r="M137" s="1">
        <f t="shared" si="16"/>
        <v>0</v>
      </c>
      <c r="N137" s="1">
        <f>AVERAGE(Suppliers!H137,Suppliers!K137,Suppliers!N137)</f>
        <v>0.38417033333333334</v>
      </c>
      <c r="O137" s="1">
        <v>4.26</v>
      </c>
      <c r="P137" s="1">
        <f t="shared" si="17"/>
        <v>1</v>
      </c>
      <c r="R137" s="3"/>
    </row>
    <row r="138" spans="1:18" x14ac:dyDescent="0.35">
      <c r="A138" s="4">
        <v>44421</v>
      </c>
      <c r="B138" s="1">
        <f>AVERAGE(Suppliers!B138,Suppliers!K138,Distributors!O138)</f>
        <v>0.67499200000000004</v>
      </c>
      <c r="C138" s="1">
        <v>8</v>
      </c>
      <c r="D138" s="1">
        <f t="shared" si="12"/>
        <v>1</v>
      </c>
      <c r="E138" s="1">
        <f>AVERAGE(Suppliers!H138,Distributors!O138,Distributors!R138)</f>
        <v>0.80029850000000013</v>
      </c>
      <c r="F138" s="1">
        <v>5</v>
      </c>
      <c r="G138" s="1">
        <f t="shared" si="13"/>
        <v>1</v>
      </c>
      <c r="H138" s="1">
        <f>AVERAGE(Distributors!O138,Distributors!R138,Suppliers!N138)</f>
        <v>0.81071850000000001</v>
      </c>
      <c r="I138" s="1">
        <v>4.01</v>
      </c>
      <c r="J138" s="1">
        <f t="shared" si="14"/>
        <v>0</v>
      </c>
      <c r="K138" s="1">
        <f t="shared" si="15"/>
        <v>0.73764525000000014</v>
      </c>
      <c r="L138" s="1">
        <v>3.7600000000000002</v>
      </c>
      <c r="M138" s="1">
        <f t="shared" si="16"/>
        <v>0</v>
      </c>
      <c r="N138" s="1">
        <f>AVERAGE(Suppliers!H138,Suppliers!K138,Suppliers!N138)</f>
        <v>0.69234733333333331</v>
      </c>
      <c r="O138" s="1">
        <v>4.38</v>
      </c>
      <c r="P138" s="1">
        <f t="shared" si="17"/>
        <v>0</v>
      </c>
      <c r="R138" s="3"/>
    </row>
    <row r="139" spans="1:18" x14ac:dyDescent="0.35">
      <c r="A139" s="4">
        <v>44422</v>
      </c>
      <c r="B139" s="1">
        <f>AVERAGE(Suppliers!B139,Suppliers!K139,Distributors!O139)</f>
        <v>0.80037499999999995</v>
      </c>
      <c r="C139" s="1">
        <v>4.59</v>
      </c>
      <c r="D139" s="1">
        <f t="shared" si="12"/>
        <v>0</v>
      </c>
      <c r="E139" s="1">
        <f>AVERAGE(Suppliers!H139,Distributors!O139,Distributors!R139)</f>
        <v>0.80330900000000005</v>
      </c>
      <c r="F139" s="1">
        <v>5</v>
      </c>
      <c r="G139" s="1">
        <f t="shared" si="13"/>
        <v>1</v>
      </c>
      <c r="H139" s="1">
        <f>AVERAGE(Distributors!O139,Distributors!R139,Suppliers!N139)</f>
        <v>0.80741600000000002</v>
      </c>
      <c r="I139" s="1">
        <v>3.8200000000000003</v>
      </c>
      <c r="J139" s="1">
        <f t="shared" si="14"/>
        <v>0</v>
      </c>
      <c r="K139" s="1">
        <f t="shared" si="15"/>
        <v>0.80184199999999994</v>
      </c>
      <c r="L139" s="1">
        <v>3.66</v>
      </c>
      <c r="M139" s="1">
        <f t="shared" si="16"/>
        <v>0</v>
      </c>
      <c r="N139" s="1">
        <f>AVERAGE(Suppliers!H139,Suppliers!K139,Suppliers!N139)</f>
        <v>0.80687133333333338</v>
      </c>
      <c r="O139" s="1">
        <v>5</v>
      </c>
      <c r="P139" s="1">
        <f t="shared" si="17"/>
        <v>1</v>
      </c>
      <c r="R139" s="3"/>
    </row>
    <row r="140" spans="1:18" x14ac:dyDescent="0.35">
      <c r="A140" s="4">
        <v>44423</v>
      </c>
      <c r="B140" s="1">
        <f>AVERAGE(Suppliers!B140,Suppliers!K140,Distributors!O140)</f>
        <v>0.80471333333333328</v>
      </c>
      <c r="C140" s="1">
        <v>4.6000000000000005</v>
      </c>
      <c r="D140" s="1">
        <f t="shared" si="12"/>
        <v>0</v>
      </c>
      <c r="E140" s="1">
        <f>AVERAGE(Suppliers!H140,Distributors!O140,Distributors!R140)</f>
        <v>0.80322499999999997</v>
      </c>
      <c r="F140" s="1">
        <v>5</v>
      </c>
      <c r="G140" s="1">
        <f t="shared" si="13"/>
        <v>1</v>
      </c>
      <c r="H140" s="1">
        <f>AVERAGE(Distributors!O140,Distributors!R140,Suppliers!N140)</f>
        <v>0.81146200000000002</v>
      </c>
      <c r="I140" s="1">
        <v>3.73</v>
      </c>
      <c r="J140" s="1">
        <f t="shared" si="14"/>
        <v>0</v>
      </c>
      <c r="K140" s="1">
        <f t="shared" si="15"/>
        <v>0.80396916666666662</v>
      </c>
      <c r="L140" s="1">
        <v>3.56</v>
      </c>
      <c r="M140" s="1">
        <f t="shared" si="16"/>
        <v>0</v>
      </c>
      <c r="N140" s="1">
        <f>AVERAGE(Suppliers!H140,Suppliers!K140,Suppliers!N140)</f>
        <v>0.8090506666666667</v>
      </c>
      <c r="O140" s="1">
        <v>5</v>
      </c>
      <c r="P140" s="1">
        <f t="shared" si="17"/>
        <v>1</v>
      </c>
      <c r="R140" s="3"/>
    </row>
    <row r="141" spans="1:18" x14ac:dyDescent="0.35">
      <c r="A141" s="4">
        <v>44424</v>
      </c>
      <c r="B141" s="1">
        <f>AVERAGE(Suppliers!B141,Suppliers!K141,Distributors!O141)</f>
        <v>0.80491333333333337</v>
      </c>
      <c r="C141" s="1">
        <v>4.58</v>
      </c>
      <c r="D141" s="1">
        <f t="shared" si="12"/>
        <v>0</v>
      </c>
      <c r="E141" s="1">
        <f>AVERAGE(Suppliers!H141,Distributors!O141,Distributors!R141)</f>
        <v>0.8069358333333333</v>
      </c>
      <c r="F141" s="1">
        <v>4.7700000000000005</v>
      </c>
      <c r="G141" s="1">
        <f t="shared" si="13"/>
        <v>0</v>
      </c>
      <c r="H141" s="1">
        <f>AVERAGE(Distributors!O141,Distributors!R141,Suppliers!N141)</f>
        <v>0.8123515</v>
      </c>
      <c r="I141" s="1">
        <v>3.7</v>
      </c>
      <c r="J141" s="1">
        <f t="shared" si="14"/>
        <v>0</v>
      </c>
      <c r="K141" s="1">
        <f t="shared" si="15"/>
        <v>0.80592458333333328</v>
      </c>
      <c r="L141" s="1">
        <v>3.61</v>
      </c>
      <c r="M141" s="1">
        <f t="shared" si="16"/>
        <v>0</v>
      </c>
      <c r="N141" s="1">
        <f>AVERAGE(Suppliers!H141,Suppliers!K141,Suppliers!N141)</f>
        <v>0.81066899999999997</v>
      </c>
      <c r="O141" s="1">
        <v>5</v>
      </c>
      <c r="P141" s="1">
        <f t="shared" si="17"/>
        <v>1</v>
      </c>
      <c r="R141" s="3"/>
    </row>
    <row r="142" spans="1:18" x14ac:dyDescent="0.35">
      <c r="A142" s="4">
        <v>44425</v>
      </c>
      <c r="B142" s="1">
        <f>AVERAGE(Suppliers!B142,Suppliers!K142,Distributors!O142)</f>
        <v>0.80480066666666661</v>
      </c>
      <c r="C142" s="1">
        <v>4.55</v>
      </c>
      <c r="D142" s="1">
        <f t="shared" si="12"/>
        <v>0</v>
      </c>
      <c r="E142" s="1">
        <f>AVERAGE(Suppliers!H142,Distributors!O142,Distributors!R142)</f>
        <v>0.80912866666666672</v>
      </c>
      <c r="F142" s="1">
        <v>4.71</v>
      </c>
      <c r="G142" s="1">
        <f t="shared" si="13"/>
        <v>0</v>
      </c>
      <c r="H142" s="1">
        <f>AVERAGE(Distributors!O142,Distributors!R142,Suppliers!N142)</f>
        <v>0.81288900000000008</v>
      </c>
      <c r="I142" s="1">
        <v>3.56</v>
      </c>
      <c r="J142" s="1">
        <f t="shared" si="14"/>
        <v>0</v>
      </c>
      <c r="K142" s="1">
        <f t="shared" si="15"/>
        <v>0.80696466666666666</v>
      </c>
      <c r="L142" s="1">
        <v>3.46</v>
      </c>
      <c r="M142" s="1">
        <f t="shared" si="16"/>
        <v>0</v>
      </c>
      <c r="N142" s="1">
        <f>AVERAGE(Suppliers!H142,Suppliers!K142,Suppliers!N142)</f>
        <v>0.81035833333333329</v>
      </c>
      <c r="O142" s="1">
        <v>4.3899999999999997</v>
      </c>
      <c r="P142" s="1">
        <f t="shared" si="17"/>
        <v>0</v>
      </c>
      <c r="R142" s="3"/>
    </row>
    <row r="143" spans="1:18" x14ac:dyDescent="0.35">
      <c r="A143" s="4">
        <v>44426</v>
      </c>
      <c r="B143" s="1">
        <f>AVERAGE(Suppliers!B143,Suppliers!K143,Distributors!O143)</f>
        <v>0.80574200000000007</v>
      </c>
      <c r="C143" s="1">
        <v>4.57</v>
      </c>
      <c r="D143" s="1">
        <f t="shared" si="12"/>
        <v>0</v>
      </c>
      <c r="E143" s="1">
        <f>AVERAGE(Suppliers!H143,Distributors!O143,Distributors!R143)</f>
        <v>0.80389350000000004</v>
      </c>
      <c r="F143" s="1">
        <v>4.6100000000000003</v>
      </c>
      <c r="G143" s="1">
        <f t="shared" si="13"/>
        <v>0</v>
      </c>
      <c r="H143" s="1">
        <f>AVERAGE(Distributors!O143,Distributors!R143,Suppliers!N143)</f>
        <v>0.80524249999999997</v>
      </c>
      <c r="I143" s="1">
        <v>3.41</v>
      </c>
      <c r="J143" s="1">
        <f t="shared" si="14"/>
        <v>0</v>
      </c>
      <c r="K143" s="1">
        <f t="shared" si="15"/>
        <v>0.80481775</v>
      </c>
      <c r="L143" s="1">
        <v>3.38</v>
      </c>
      <c r="M143" s="1">
        <f t="shared" si="16"/>
        <v>0</v>
      </c>
      <c r="N143" s="1">
        <f>AVERAGE(Suppliers!H143,Suppliers!K143,Suppliers!N143)</f>
        <v>0.80643699999999996</v>
      </c>
      <c r="O143" s="1">
        <v>4.2300000000000004</v>
      </c>
      <c r="P143" s="1">
        <f t="shared" si="17"/>
        <v>0</v>
      </c>
      <c r="R143" s="3"/>
    </row>
    <row r="144" spans="1:18" x14ac:dyDescent="0.35">
      <c r="A144" s="4">
        <v>44427</v>
      </c>
      <c r="B144" s="1">
        <f>AVERAGE(Suppliers!B144,Suppliers!K144,Distributors!O144)</f>
        <v>0.80751700000000015</v>
      </c>
      <c r="C144" s="1">
        <v>4.53</v>
      </c>
      <c r="D144" s="1">
        <f t="shared" si="12"/>
        <v>0</v>
      </c>
      <c r="E144" s="1">
        <f>AVERAGE(Suppliers!H144,Distributors!O144,Distributors!R144)</f>
        <v>0.80638766666666672</v>
      </c>
      <c r="F144" s="1">
        <v>4.54</v>
      </c>
      <c r="G144" s="1">
        <f t="shared" si="13"/>
        <v>0</v>
      </c>
      <c r="H144" s="1">
        <f>AVERAGE(Distributors!O144,Distributors!R144,Suppliers!N144)</f>
        <v>0.80739299999999992</v>
      </c>
      <c r="I144" s="1">
        <v>3.45</v>
      </c>
      <c r="J144" s="1">
        <f t="shared" si="14"/>
        <v>0</v>
      </c>
      <c r="K144" s="1">
        <f t="shared" si="15"/>
        <v>0.80695233333333349</v>
      </c>
      <c r="L144" s="1">
        <v>3.4</v>
      </c>
      <c r="M144" s="1">
        <f t="shared" si="16"/>
        <v>0</v>
      </c>
      <c r="N144" s="1">
        <f>AVERAGE(Suppliers!H144,Suppliers!K144,Suppliers!N144)</f>
        <v>0.80683233333333337</v>
      </c>
      <c r="O144" s="1">
        <v>4.09</v>
      </c>
      <c r="P144" s="1">
        <f t="shared" si="17"/>
        <v>0</v>
      </c>
      <c r="R144" s="3"/>
    </row>
    <row r="145" spans="1:18" x14ac:dyDescent="0.35">
      <c r="A145" s="4">
        <v>44428</v>
      </c>
      <c r="B145" s="1">
        <f>AVERAGE(Suppliers!B145,Suppliers!K145,Distributors!O145)</f>
        <v>0.81263433333333335</v>
      </c>
      <c r="C145" s="1">
        <v>4.4800000000000004</v>
      </c>
      <c r="D145" s="1">
        <f t="shared" si="12"/>
        <v>0</v>
      </c>
      <c r="E145" s="1">
        <f>AVERAGE(Suppliers!H145,Distributors!O145,Distributors!R145)</f>
        <v>0.80829666666666666</v>
      </c>
      <c r="F145" s="1">
        <v>4.58</v>
      </c>
      <c r="G145" s="1">
        <f t="shared" si="13"/>
        <v>0</v>
      </c>
      <c r="H145" s="1">
        <f>AVERAGE(Distributors!O145,Distributors!R145,Suppliers!N145)</f>
        <v>0.80952500000000016</v>
      </c>
      <c r="I145" s="1">
        <v>3.41</v>
      </c>
      <c r="J145" s="1">
        <f t="shared" si="14"/>
        <v>0</v>
      </c>
      <c r="K145" s="1">
        <f t="shared" si="15"/>
        <v>0.81046550000000006</v>
      </c>
      <c r="L145" s="1">
        <v>3.0100000000000002</v>
      </c>
      <c r="M145" s="1">
        <f t="shared" si="16"/>
        <v>0</v>
      </c>
      <c r="N145" s="1">
        <f>AVERAGE(Suppliers!H145,Suppliers!K145,Suppliers!N145)</f>
        <v>0.80823766666666652</v>
      </c>
      <c r="O145" s="1">
        <v>3.81</v>
      </c>
      <c r="P145" s="1">
        <f t="shared" si="17"/>
        <v>0</v>
      </c>
      <c r="R145" s="3"/>
    </row>
    <row r="146" spans="1:18" x14ac:dyDescent="0.35">
      <c r="A146" s="4">
        <v>44429</v>
      </c>
      <c r="B146" s="1">
        <f>AVERAGE(Suppliers!B146,Suppliers!K146,Distributors!O146)</f>
        <v>0.81010300000000013</v>
      </c>
      <c r="C146" s="1">
        <v>4.47</v>
      </c>
      <c r="D146" s="1">
        <f t="shared" si="12"/>
        <v>0</v>
      </c>
      <c r="E146" s="1">
        <f>AVERAGE(Suppliers!H146,Distributors!O146,Distributors!R146)</f>
        <v>0.63167266666666666</v>
      </c>
      <c r="F146" s="1">
        <v>4.58</v>
      </c>
      <c r="G146" s="1">
        <f t="shared" si="13"/>
        <v>0</v>
      </c>
      <c r="H146" s="1">
        <f>AVERAGE(Distributors!O146,Distributors!R146,Suppliers!N146)</f>
        <v>0.80720299999999989</v>
      </c>
      <c r="I146" s="1">
        <v>3.52</v>
      </c>
      <c r="J146" s="1">
        <f t="shared" si="14"/>
        <v>0</v>
      </c>
      <c r="K146" s="1">
        <f t="shared" si="15"/>
        <v>0.72088783333333339</v>
      </c>
      <c r="L146" s="1">
        <v>3.0500000000000003</v>
      </c>
      <c r="M146" s="1">
        <f t="shared" si="16"/>
        <v>0</v>
      </c>
      <c r="N146" s="1">
        <f>AVERAGE(Suppliers!H146,Suppliers!K146,Suppliers!N146)</f>
        <v>0.62881133333333328</v>
      </c>
      <c r="O146" s="1">
        <v>3.63</v>
      </c>
      <c r="P146" s="1">
        <f t="shared" si="17"/>
        <v>0</v>
      </c>
      <c r="R146" s="3"/>
    </row>
    <row r="147" spans="1:18" x14ac:dyDescent="0.35">
      <c r="A147" s="4">
        <v>44430</v>
      </c>
      <c r="B147" s="1">
        <f>AVERAGE(Suppliers!B147,Suppliers!K147,Distributors!O147)</f>
        <v>0.81350299999999987</v>
      </c>
      <c r="C147" s="1">
        <v>10</v>
      </c>
      <c r="D147" s="1">
        <f t="shared" si="12"/>
        <v>1</v>
      </c>
      <c r="E147" s="1">
        <f>AVERAGE(Suppliers!H147,Distributors!O147,Distributors!R147)</f>
        <v>0.59747316666666661</v>
      </c>
      <c r="F147" s="1">
        <v>4.59</v>
      </c>
      <c r="G147" s="1">
        <f t="shared" si="13"/>
        <v>0</v>
      </c>
      <c r="H147" s="1">
        <f>AVERAGE(Distributors!O147,Distributors!R147,Suppliers!N147)</f>
        <v>0.80677049999999995</v>
      </c>
      <c r="I147" s="1">
        <v>3.75</v>
      </c>
      <c r="J147" s="1">
        <f t="shared" si="14"/>
        <v>0</v>
      </c>
      <c r="K147" s="1">
        <f t="shared" si="15"/>
        <v>0.70548808333333324</v>
      </c>
      <c r="L147" s="1">
        <v>3.14</v>
      </c>
      <c r="M147" s="1">
        <f t="shared" si="16"/>
        <v>0</v>
      </c>
      <c r="N147" s="1">
        <f>AVERAGE(Suppliers!H147,Suppliers!K147,Suppliers!N147)</f>
        <v>0.59749766666666659</v>
      </c>
      <c r="O147" s="1">
        <v>3.7600000000000002</v>
      </c>
      <c r="P147" s="1">
        <f t="shared" si="17"/>
        <v>0</v>
      </c>
      <c r="R147" s="3"/>
    </row>
    <row r="148" spans="1:18" x14ac:dyDescent="0.35">
      <c r="A148" s="4">
        <v>44431</v>
      </c>
      <c r="B148" s="1">
        <f>AVERAGE(Suppliers!B148,Suppliers!K148,Distributors!O148)</f>
        <v>0.81433966666666668</v>
      </c>
      <c r="C148" s="1">
        <v>10</v>
      </c>
      <c r="D148" s="1">
        <f t="shared" si="12"/>
        <v>1</v>
      </c>
      <c r="E148" s="1">
        <f>AVERAGE(Suppliers!H148,Distributors!O148,Distributors!R148)</f>
        <v>0.66833816666666657</v>
      </c>
      <c r="F148" s="1">
        <v>4.6000000000000005</v>
      </c>
      <c r="G148" s="1">
        <f t="shared" si="13"/>
        <v>0</v>
      </c>
      <c r="H148" s="1">
        <f>AVERAGE(Distributors!O148,Distributors!R148,Suppliers!N148)</f>
        <v>0.81152250000000004</v>
      </c>
      <c r="I148" s="1">
        <v>6</v>
      </c>
      <c r="J148" s="1">
        <f t="shared" si="14"/>
        <v>1</v>
      </c>
      <c r="K148" s="1">
        <f t="shared" si="15"/>
        <v>0.74133891666666663</v>
      </c>
      <c r="L148" s="1">
        <v>3.19</v>
      </c>
      <c r="M148" s="1">
        <f t="shared" si="16"/>
        <v>0</v>
      </c>
      <c r="N148" s="1">
        <f>AVERAGE(Suppliers!H148,Suppliers!K148,Suppliers!N148)</f>
        <v>0.66559033333333339</v>
      </c>
      <c r="O148" s="1">
        <v>3.97</v>
      </c>
      <c r="P148" s="1">
        <f t="shared" si="17"/>
        <v>0</v>
      </c>
      <c r="R148" s="3"/>
    </row>
    <row r="149" spans="1:18" x14ac:dyDescent="0.35">
      <c r="A149" s="4">
        <v>44432</v>
      </c>
      <c r="B149" s="1">
        <f>AVERAGE(Suppliers!B149,Suppliers!K149,Distributors!O149)</f>
        <v>0.81471533333333335</v>
      </c>
      <c r="C149" s="1">
        <v>11</v>
      </c>
      <c r="D149" s="1">
        <f t="shared" si="12"/>
        <v>1</v>
      </c>
      <c r="E149" s="1">
        <f>AVERAGE(Suppliers!H149,Distributors!O149,Distributors!R149)</f>
        <v>0.67090183333333331</v>
      </c>
      <c r="F149" s="1">
        <v>6</v>
      </c>
      <c r="G149" s="1">
        <f t="shared" si="13"/>
        <v>1</v>
      </c>
      <c r="H149" s="1">
        <f>AVERAGE(Distributors!O149,Distributors!R149,Suppliers!N149)</f>
        <v>0.81293250000000006</v>
      </c>
      <c r="I149" s="1">
        <v>8</v>
      </c>
      <c r="J149" s="1">
        <f t="shared" si="14"/>
        <v>1</v>
      </c>
      <c r="K149" s="1">
        <f t="shared" si="15"/>
        <v>0.74280858333333333</v>
      </c>
      <c r="L149" s="1">
        <v>3.23</v>
      </c>
      <c r="M149" s="1">
        <f t="shared" si="16"/>
        <v>0</v>
      </c>
      <c r="N149" s="1">
        <f>AVERAGE(Suppliers!H149,Suppliers!K149,Suppliers!N149)</f>
        <v>0.66534766666666667</v>
      </c>
      <c r="O149" s="1">
        <v>4.17</v>
      </c>
      <c r="P149" s="1">
        <f t="shared" si="17"/>
        <v>0</v>
      </c>
      <c r="R149" s="3"/>
    </row>
    <row r="150" spans="1:18" x14ac:dyDescent="0.35">
      <c r="A150" s="4">
        <v>44433</v>
      </c>
      <c r="B150" s="1">
        <f>AVERAGE(Suppliers!B150,Suppliers!K150,Distributors!O150)</f>
        <v>0.81164166666666671</v>
      </c>
      <c r="C150" s="1">
        <v>10</v>
      </c>
      <c r="D150" s="1">
        <f t="shared" si="12"/>
        <v>1</v>
      </c>
      <c r="E150" s="1">
        <f>AVERAGE(Suppliers!H150,Distributors!O150,Distributors!R150)</f>
        <v>0.81365800000000021</v>
      </c>
      <c r="F150" s="1">
        <v>7</v>
      </c>
      <c r="G150" s="1">
        <f t="shared" si="13"/>
        <v>1</v>
      </c>
      <c r="H150" s="1">
        <f>AVERAGE(Distributors!O150,Distributors!R150,Suppliers!N150)</f>
        <v>0.80700300000000003</v>
      </c>
      <c r="I150" s="1">
        <v>7</v>
      </c>
      <c r="J150" s="1">
        <f t="shared" si="14"/>
        <v>1</v>
      </c>
      <c r="K150" s="1">
        <f t="shared" si="15"/>
        <v>0.8126498333333334</v>
      </c>
      <c r="L150" s="1">
        <v>3.25</v>
      </c>
      <c r="M150" s="1">
        <f t="shared" si="16"/>
        <v>0</v>
      </c>
      <c r="N150" s="1">
        <f>AVERAGE(Suppliers!H150,Suppliers!K150,Suppliers!N150)</f>
        <v>0.80859233333333336</v>
      </c>
      <c r="O150" s="1">
        <v>5</v>
      </c>
      <c r="P150" s="1">
        <f t="shared" si="17"/>
        <v>1</v>
      </c>
      <c r="R150" s="3"/>
    </row>
    <row r="151" spans="1:18" x14ac:dyDescent="0.35">
      <c r="A151" s="4">
        <v>44434</v>
      </c>
      <c r="B151" s="1">
        <f>AVERAGE(Suppliers!B151,Suppliers!K151,Distributors!O151)</f>
        <v>0.81803233333333336</v>
      </c>
      <c r="C151" s="1">
        <v>4.12</v>
      </c>
      <c r="D151" s="1">
        <f t="shared" si="12"/>
        <v>0</v>
      </c>
      <c r="E151" s="1">
        <f>AVERAGE(Suppliers!H151,Distributors!O151,Distributors!R151)</f>
        <v>0.86568850000000008</v>
      </c>
      <c r="F151" s="1">
        <v>7</v>
      </c>
      <c r="G151" s="1">
        <f t="shared" si="13"/>
        <v>1</v>
      </c>
      <c r="H151" s="1">
        <f>AVERAGE(Distributors!O151,Distributors!R151,Suppliers!N151)</f>
        <v>0.95395649999999999</v>
      </c>
      <c r="I151" s="1">
        <v>6</v>
      </c>
      <c r="J151" s="1">
        <f t="shared" si="14"/>
        <v>1</v>
      </c>
      <c r="K151" s="1">
        <f t="shared" si="15"/>
        <v>0.84186041666666678</v>
      </c>
      <c r="L151" s="1">
        <v>3.2600000000000002</v>
      </c>
      <c r="M151" s="1">
        <f t="shared" si="16"/>
        <v>0</v>
      </c>
      <c r="N151" s="1">
        <f>AVERAGE(Suppliers!H151,Suppliers!K151,Suppliers!N151)</f>
        <v>0.90112733333333328</v>
      </c>
      <c r="O151" s="1">
        <v>10</v>
      </c>
      <c r="P151" s="1">
        <f t="shared" si="17"/>
        <v>1</v>
      </c>
      <c r="R151" s="3"/>
    </row>
    <row r="152" spans="1:18" x14ac:dyDescent="0.35">
      <c r="A152" s="4">
        <v>44435</v>
      </c>
      <c r="B152" s="1">
        <f>AVERAGE(Suppliers!B152,Suppliers!K152,Distributors!O152)</f>
        <v>0.81651733333333343</v>
      </c>
      <c r="C152" s="1">
        <v>4.0999999999999996</v>
      </c>
      <c r="D152" s="1">
        <f t="shared" si="12"/>
        <v>0</v>
      </c>
      <c r="E152" s="1">
        <f>AVERAGE(Suppliers!H152,Distributors!O152,Distributors!R152)</f>
        <v>0.88729683333333342</v>
      </c>
      <c r="F152" s="1">
        <v>6</v>
      </c>
      <c r="G152" s="1">
        <f t="shared" si="13"/>
        <v>1</v>
      </c>
      <c r="H152" s="1">
        <f>AVERAGE(Distributors!O152,Distributors!R152,Suppliers!N152)</f>
        <v>1.0086504999999999</v>
      </c>
      <c r="I152" s="1">
        <v>3.67</v>
      </c>
      <c r="J152" s="1">
        <f t="shared" si="14"/>
        <v>1</v>
      </c>
      <c r="K152" s="1">
        <f t="shared" si="15"/>
        <v>0.85190708333333343</v>
      </c>
      <c r="L152" s="1">
        <v>3.27</v>
      </c>
      <c r="M152" s="1">
        <f t="shared" si="16"/>
        <v>0</v>
      </c>
      <c r="N152" s="1">
        <f>AVERAGE(Suppliers!H152,Suppliers!K152,Suppliers!N152)</f>
        <v>0.93491966666666659</v>
      </c>
      <c r="O152" s="1">
        <v>8</v>
      </c>
      <c r="P152" s="1">
        <f t="shared" si="17"/>
        <v>1</v>
      </c>
      <c r="R152" s="3"/>
    </row>
    <row r="153" spans="1:18" x14ac:dyDescent="0.35">
      <c r="A153" s="4">
        <v>44436</v>
      </c>
      <c r="B153" s="1">
        <f>AVERAGE(Suppliers!B153,Suppliers!K153,Distributors!O153)</f>
        <v>0.81652599999999997</v>
      </c>
      <c r="C153" s="1">
        <v>4.1100000000000003</v>
      </c>
      <c r="D153" s="1">
        <f t="shared" si="12"/>
        <v>0</v>
      </c>
      <c r="E153" s="1">
        <f>AVERAGE(Suppliers!H153,Distributors!O153,Distributors!R153)</f>
        <v>0.88882016666666674</v>
      </c>
      <c r="F153" s="1">
        <v>4.34</v>
      </c>
      <c r="G153" s="1">
        <f t="shared" si="13"/>
        <v>0</v>
      </c>
      <c r="H153" s="1">
        <f>AVERAGE(Distributors!O153,Distributors!R153,Suppliers!N153)</f>
        <v>1.0118555</v>
      </c>
      <c r="I153" s="1">
        <v>3.81</v>
      </c>
      <c r="J153" s="1">
        <f t="shared" si="14"/>
        <v>1</v>
      </c>
      <c r="K153" s="1">
        <f t="shared" si="15"/>
        <v>0.85267308333333336</v>
      </c>
      <c r="L153" s="1">
        <v>3.3000000000000003</v>
      </c>
      <c r="M153" s="1">
        <f t="shared" si="16"/>
        <v>0</v>
      </c>
      <c r="N153" s="1">
        <f>AVERAGE(Suppliers!H153,Suppliers!K153,Suppliers!N153)</f>
        <v>0.93447966666666671</v>
      </c>
      <c r="O153" s="1">
        <v>7</v>
      </c>
      <c r="P153" s="1">
        <f t="shared" si="17"/>
        <v>1</v>
      </c>
      <c r="R153" s="3"/>
    </row>
    <row r="154" spans="1:18" x14ac:dyDescent="0.35">
      <c r="A154" s="4">
        <v>44437</v>
      </c>
      <c r="B154" s="1">
        <f>AVERAGE(Suppliers!B154,Suppliers!K154,Distributors!O154)</f>
        <v>0.6320013333333333</v>
      </c>
      <c r="C154" s="1">
        <v>4.07</v>
      </c>
      <c r="D154" s="1">
        <f t="shared" si="12"/>
        <v>0</v>
      </c>
      <c r="E154" s="1">
        <f>AVERAGE(Suppliers!H154,Distributors!O154,Distributors!R154)</f>
        <v>0.87219449999999998</v>
      </c>
      <c r="F154" s="1">
        <v>4.3100000000000005</v>
      </c>
      <c r="G154" s="1">
        <f t="shared" si="13"/>
        <v>0</v>
      </c>
      <c r="H154" s="1">
        <f>AVERAGE(Distributors!O154,Distributors!R154,Suppliers!N154)</f>
        <v>0.96428150000000012</v>
      </c>
      <c r="I154" s="1">
        <v>3.7800000000000002</v>
      </c>
      <c r="J154" s="1">
        <f t="shared" si="14"/>
        <v>0</v>
      </c>
      <c r="K154" s="1">
        <f t="shared" si="15"/>
        <v>0.75209791666666659</v>
      </c>
      <c r="L154" s="1">
        <v>3.67</v>
      </c>
      <c r="M154" s="1">
        <f t="shared" si="16"/>
        <v>0</v>
      </c>
      <c r="N154" s="1">
        <f>AVERAGE(Suppliers!H154,Suppliers!K154,Suppliers!N154)</f>
        <v>0.89706000000000008</v>
      </c>
      <c r="O154" s="1">
        <v>4.08</v>
      </c>
      <c r="P154" s="1">
        <f t="shared" si="17"/>
        <v>0</v>
      </c>
      <c r="R154" s="3"/>
    </row>
    <row r="155" spans="1:18" x14ac:dyDescent="0.35">
      <c r="A155" s="4">
        <v>44438</v>
      </c>
      <c r="B155" s="1">
        <f>AVERAGE(Suppliers!B155,Suppliers!K155,Distributors!O155)</f>
        <v>0.56534233333333328</v>
      </c>
      <c r="C155" s="1">
        <v>4.12</v>
      </c>
      <c r="D155" s="1">
        <f t="shared" si="12"/>
        <v>0</v>
      </c>
      <c r="E155" s="1">
        <f>AVERAGE(Suppliers!H155,Distributors!O155,Distributors!R155)</f>
        <v>0.81571699999999991</v>
      </c>
      <c r="F155" s="1">
        <v>4.25</v>
      </c>
      <c r="G155" s="1">
        <f t="shared" si="13"/>
        <v>0</v>
      </c>
      <c r="H155" s="1">
        <f>AVERAGE(Distributors!O155,Distributors!R155,Suppliers!N155)</f>
        <v>0.79216100000000012</v>
      </c>
      <c r="I155" s="1">
        <v>3.79</v>
      </c>
      <c r="J155" s="1">
        <f t="shared" si="14"/>
        <v>0</v>
      </c>
      <c r="K155" s="1">
        <f t="shared" si="15"/>
        <v>0.6905296666666666</v>
      </c>
      <c r="L155" s="1">
        <v>3.88</v>
      </c>
      <c r="M155" s="1">
        <f t="shared" si="16"/>
        <v>0</v>
      </c>
      <c r="N155" s="1">
        <f>AVERAGE(Suppliers!H155,Suppliers!K155,Suppliers!N155)</f>
        <v>0.77860266666666667</v>
      </c>
      <c r="O155" s="1">
        <v>4.05</v>
      </c>
      <c r="P155" s="1">
        <f t="shared" si="17"/>
        <v>0</v>
      </c>
      <c r="R155" s="3"/>
    </row>
    <row r="156" spans="1:18" x14ac:dyDescent="0.35">
      <c r="A156" s="4">
        <v>44439</v>
      </c>
      <c r="B156" s="1">
        <f>AVERAGE(Suppliers!B156,Suppliers!K156,Distributors!O156)</f>
        <v>0.66416166666666676</v>
      </c>
      <c r="C156" s="1">
        <v>4.2300000000000004</v>
      </c>
      <c r="D156" s="1">
        <f t="shared" si="12"/>
        <v>0</v>
      </c>
      <c r="E156" s="1">
        <f>AVERAGE(Suppliers!H156,Distributors!O156,Distributors!R156)</f>
        <v>0.81583166666666662</v>
      </c>
      <c r="F156" s="1">
        <v>4.12</v>
      </c>
      <c r="G156" s="1">
        <f t="shared" si="13"/>
        <v>0</v>
      </c>
      <c r="H156" s="1">
        <f>AVERAGE(Distributors!O156,Distributors!R156,Suppliers!N156)</f>
        <v>0.79630599999999996</v>
      </c>
      <c r="I156" s="1">
        <v>3.8000000000000003</v>
      </c>
      <c r="J156" s="1">
        <f t="shared" si="14"/>
        <v>0</v>
      </c>
      <c r="K156" s="1">
        <f t="shared" si="15"/>
        <v>0.73999666666666664</v>
      </c>
      <c r="L156" s="1">
        <v>6</v>
      </c>
      <c r="M156" s="1">
        <f t="shared" si="16"/>
        <v>1</v>
      </c>
      <c r="N156" s="1">
        <f>AVERAGE(Suppliers!H156,Suppliers!K156,Suppliers!N156)</f>
        <v>0.78120333333333336</v>
      </c>
      <c r="O156" s="1">
        <v>4.2</v>
      </c>
      <c r="P156" s="1">
        <f t="shared" si="17"/>
        <v>0</v>
      </c>
      <c r="R156" s="3"/>
    </row>
    <row r="157" spans="1:18" x14ac:dyDescent="0.35">
      <c r="A157" s="4">
        <v>44440</v>
      </c>
      <c r="B157" s="1">
        <f>AVERAGE(Suppliers!B157,Suppliers!K157,Distributors!O157)</f>
        <v>0.69907200000000003</v>
      </c>
      <c r="C157" s="1">
        <v>4.18</v>
      </c>
      <c r="D157" s="1">
        <f t="shared" si="12"/>
        <v>0</v>
      </c>
      <c r="E157" s="1">
        <f>AVERAGE(Suppliers!H157,Distributors!O157,Distributors!R157)</f>
        <v>0.81460966666666668</v>
      </c>
      <c r="F157" s="1">
        <v>3.98</v>
      </c>
      <c r="G157" s="1">
        <f t="shared" si="13"/>
        <v>0</v>
      </c>
      <c r="H157" s="1">
        <f>AVERAGE(Distributors!O157,Distributors!R157,Suppliers!N157)</f>
        <v>0.80313299999999987</v>
      </c>
      <c r="I157" s="1">
        <v>3.7600000000000002</v>
      </c>
      <c r="J157" s="1">
        <f t="shared" si="14"/>
        <v>0</v>
      </c>
      <c r="K157" s="1">
        <f t="shared" si="15"/>
        <v>0.75684083333333341</v>
      </c>
      <c r="L157" s="1">
        <v>7</v>
      </c>
      <c r="M157" s="1">
        <f t="shared" si="16"/>
        <v>1</v>
      </c>
      <c r="N157" s="1">
        <f>AVERAGE(Suppliers!H157,Suppliers!K157,Suppliers!N157)</f>
        <v>0.66078333333333339</v>
      </c>
      <c r="O157" s="1">
        <v>4.3899999999999997</v>
      </c>
      <c r="P157" s="1">
        <f t="shared" si="17"/>
        <v>0</v>
      </c>
      <c r="R157" s="3"/>
    </row>
    <row r="158" spans="1:18" x14ac:dyDescent="0.35">
      <c r="A158" s="4">
        <v>44441</v>
      </c>
      <c r="B158" s="1">
        <f>AVERAGE(Suppliers!B158,Suppliers!K158,Distributors!O158)</f>
        <v>0.66311900000000001</v>
      </c>
      <c r="C158" s="1">
        <v>4.16</v>
      </c>
      <c r="D158" s="1">
        <f t="shared" si="12"/>
        <v>0</v>
      </c>
      <c r="E158" s="1">
        <f>AVERAGE(Suppliers!H158,Distributors!O158,Distributors!R158)</f>
        <v>0.81339900000000009</v>
      </c>
      <c r="F158" s="1">
        <v>3.87</v>
      </c>
      <c r="G158" s="1">
        <f t="shared" si="13"/>
        <v>0</v>
      </c>
      <c r="H158" s="1">
        <f>AVERAGE(Distributors!O158,Distributors!R158,Suppliers!N158)</f>
        <v>0.8087310000000002</v>
      </c>
      <c r="I158" s="1">
        <v>3.83</v>
      </c>
      <c r="J158" s="1">
        <f t="shared" si="14"/>
        <v>0</v>
      </c>
      <c r="K158" s="1">
        <f t="shared" si="15"/>
        <v>0.738259</v>
      </c>
      <c r="L158" s="1">
        <v>7</v>
      </c>
      <c r="M158" s="1">
        <f t="shared" si="16"/>
        <v>1</v>
      </c>
      <c r="N158" s="1">
        <f>AVERAGE(Suppliers!H158,Suppliers!K158,Suppliers!N158)</f>
        <v>0.62886399999999998</v>
      </c>
      <c r="O158" s="1">
        <v>4.54</v>
      </c>
      <c r="P158" s="1">
        <f t="shared" si="17"/>
        <v>0</v>
      </c>
      <c r="R158" s="3"/>
    </row>
    <row r="159" spans="1:18" x14ac:dyDescent="0.35">
      <c r="A159" s="4">
        <v>44442</v>
      </c>
      <c r="B159" s="1">
        <f>AVERAGE(Suppliers!B159,Suppliers!K159,Distributors!O159)</f>
        <v>0.63284833333333335</v>
      </c>
      <c r="C159" s="1">
        <v>4.13</v>
      </c>
      <c r="D159" s="1">
        <f t="shared" si="12"/>
        <v>0</v>
      </c>
      <c r="E159" s="1">
        <f>AVERAGE(Suppliers!H159,Distributors!O159,Distributors!R159)</f>
        <v>0.81795383333333327</v>
      </c>
      <c r="F159" s="1">
        <v>3.71</v>
      </c>
      <c r="G159" s="1">
        <f t="shared" si="13"/>
        <v>0</v>
      </c>
      <c r="H159" s="1">
        <f>AVERAGE(Distributors!O159,Distributors!R159,Suppliers!N159)</f>
        <v>0.80833849999999996</v>
      </c>
      <c r="I159" s="1">
        <v>4.01</v>
      </c>
      <c r="J159" s="1">
        <f t="shared" si="14"/>
        <v>0</v>
      </c>
      <c r="K159" s="1">
        <f t="shared" si="15"/>
        <v>0.72540108333333331</v>
      </c>
      <c r="L159" s="1">
        <v>6</v>
      </c>
      <c r="M159" s="1">
        <f t="shared" si="16"/>
        <v>1</v>
      </c>
      <c r="N159" s="1">
        <f>AVERAGE(Suppliers!H159,Suppliers!K159,Suppliers!N159)</f>
        <v>0.60023199999999999</v>
      </c>
      <c r="O159" s="1">
        <v>4.6399999999999997</v>
      </c>
      <c r="P159" s="1">
        <f t="shared" si="17"/>
        <v>0</v>
      </c>
      <c r="R159" s="3"/>
    </row>
    <row r="160" spans="1:18" x14ac:dyDescent="0.35">
      <c r="A160" s="4">
        <v>44443</v>
      </c>
      <c r="B160" s="1">
        <f>AVERAGE(Suppliers!B160,Suppliers!K160,Distributors!O160)</f>
        <v>0.69704333333333324</v>
      </c>
      <c r="C160" s="1">
        <v>3.98</v>
      </c>
      <c r="D160" s="1">
        <f t="shared" si="12"/>
        <v>0</v>
      </c>
      <c r="E160" s="1">
        <f>AVERAGE(Suppliers!H160,Distributors!O160,Distributors!R160)</f>
        <v>0.81439983333333332</v>
      </c>
      <c r="F160" s="1">
        <v>8</v>
      </c>
      <c r="G160" s="1">
        <f t="shared" si="13"/>
        <v>1</v>
      </c>
      <c r="H160" s="1">
        <f>AVERAGE(Distributors!O160,Distributors!R160,Suppliers!N160)</f>
        <v>0.80537950000000003</v>
      </c>
      <c r="I160" s="1">
        <v>4.1900000000000004</v>
      </c>
      <c r="J160" s="1">
        <f t="shared" si="14"/>
        <v>0</v>
      </c>
      <c r="K160" s="1">
        <f t="shared" si="15"/>
        <v>0.75572158333333328</v>
      </c>
      <c r="L160" s="1">
        <v>4.24</v>
      </c>
      <c r="M160" s="1">
        <f t="shared" si="16"/>
        <v>0</v>
      </c>
      <c r="N160" s="1">
        <f>AVERAGE(Suppliers!H160,Suppliers!K160,Suppliers!N160)</f>
        <v>0.66311299999999995</v>
      </c>
      <c r="O160" s="1">
        <v>5</v>
      </c>
      <c r="P160" s="1">
        <f t="shared" si="17"/>
        <v>1</v>
      </c>
      <c r="R160" s="3"/>
    </row>
    <row r="161" spans="1:18" x14ac:dyDescent="0.35">
      <c r="A161" s="4">
        <v>44444</v>
      </c>
      <c r="B161" s="1">
        <f>AVERAGE(Suppliers!B161,Suppliers!K161,Distributors!O161)</f>
        <v>0.82117800000000007</v>
      </c>
      <c r="C161" s="1">
        <v>3.92</v>
      </c>
      <c r="D161" s="1">
        <f t="shared" si="12"/>
        <v>0</v>
      </c>
      <c r="E161" s="1">
        <f>AVERAGE(Suppliers!H161,Distributors!O161,Distributors!R161)</f>
        <v>0.81772766666666674</v>
      </c>
      <c r="F161" s="1">
        <v>9</v>
      </c>
      <c r="G161" s="1">
        <f t="shared" si="13"/>
        <v>1</v>
      </c>
      <c r="H161" s="1">
        <f>AVERAGE(Distributors!O161,Distributors!R161,Suppliers!N161)</f>
        <v>0.80536099999999999</v>
      </c>
      <c r="I161" s="1">
        <v>4.33</v>
      </c>
      <c r="J161" s="1">
        <f t="shared" si="14"/>
        <v>0</v>
      </c>
      <c r="K161" s="1">
        <f t="shared" si="15"/>
        <v>0.81945283333333341</v>
      </c>
      <c r="L161" s="1">
        <v>4.24</v>
      </c>
      <c r="M161" s="1">
        <f t="shared" si="16"/>
        <v>0</v>
      </c>
      <c r="N161" s="1">
        <f>AVERAGE(Suppliers!H161,Suppliers!K161,Suppliers!N161)</f>
        <v>0.78118500000000013</v>
      </c>
      <c r="O161" s="1">
        <v>6</v>
      </c>
      <c r="P161" s="1">
        <f t="shared" si="17"/>
        <v>1</v>
      </c>
      <c r="R161" s="3"/>
    </row>
    <row r="162" spans="1:18" x14ac:dyDescent="0.35">
      <c r="A162" s="4">
        <v>44445</v>
      </c>
      <c r="B162" s="1">
        <f>AVERAGE(Suppliers!B162,Suppliers!K162,Distributors!O162)</f>
        <v>0.81231633333333342</v>
      </c>
      <c r="C162" s="1">
        <v>3.91</v>
      </c>
      <c r="D162" s="1">
        <f t="shared" si="12"/>
        <v>0</v>
      </c>
      <c r="E162" s="1">
        <f>AVERAGE(Suppliers!H162,Distributors!O162,Distributors!R162)</f>
        <v>0.80956700000000004</v>
      </c>
      <c r="F162" s="1">
        <v>9</v>
      </c>
      <c r="G162" s="1">
        <f t="shared" si="13"/>
        <v>1</v>
      </c>
      <c r="H162" s="1">
        <f>AVERAGE(Distributors!O162,Distributors!R162,Suppliers!N162)</f>
        <v>0.79828099999999991</v>
      </c>
      <c r="I162" s="1">
        <v>4.4400000000000004</v>
      </c>
      <c r="J162" s="1">
        <f t="shared" si="14"/>
        <v>0</v>
      </c>
      <c r="K162" s="1">
        <f t="shared" si="15"/>
        <v>0.81094166666666667</v>
      </c>
      <c r="L162" s="1">
        <v>4.26</v>
      </c>
      <c r="M162" s="1">
        <f t="shared" si="16"/>
        <v>0</v>
      </c>
      <c r="N162" s="1">
        <f>AVERAGE(Suppliers!H162,Suppliers!K162,Suppliers!N162)</f>
        <v>0.77811666666666668</v>
      </c>
      <c r="O162" s="1">
        <v>7</v>
      </c>
      <c r="P162" s="1">
        <f t="shared" si="17"/>
        <v>1</v>
      </c>
      <c r="R162" s="3"/>
    </row>
    <row r="163" spans="1:18" x14ac:dyDescent="0.35">
      <c r="A163" s="4">
        <v>44446</v>
      </c>
      <c r="B163" s="1">
        <f>AVERAGE(Suppliers!B163,Suppliers!K163,Distributors!O163)</f>
        <v>0.8056890000000001</v>
      </c>
      <c r="C163" s="1">
        <v>4.0600000000000005</v>
      </c>
      <c r="D163" s="1">
        <f t="shared" si="12"/>
        <v>0</v>
      </c>
      <c r="E163" s="1">
        <f>AVERAGE(Suppliers!H163,Distributors!O163,Distributors!R163)</f>
        <v>0.81006566666666668</v>
      </c>
      <c r="F163" s="1">
        <v>8</v>
      </c>
      <c r="G163" s="1">
        <f t="shared" si="13"/>
        <v>1</v>
      </c>
      <c r="H163" s="1">
        <f>AVERAGE(Distributors!O163,Distributors!R163,Suppliers!N163)</f>
        <v>0.79929000000000006</v>
      </c>
      <c r="I163" s="1">
        <v>4.4400000000000004</v>
      </c>
      <c r="J163" s="1">
        <f t="shared" si="14"/>
        <v>0</v>
      </c>
      <c r="K163" s="1">
        <f t="shared" si="15"/>
        <v>0.80787733333333334</v>
      </c>
      <c r="L163" s="1">
        <v>4.2700000000000005</v>
      </c>
      <c r="M163" s="1">
        <f t="shared" si="16"/>
        <v>0</v>
      </c>
      <c r="N163" s="1">
        <f>AVERAGE(Suppliers!H163,Suppliers!K163,Suppliers!N163)</f>
        <v>0.77670199999999989</v>
      </c>
      <c r="O163" s="1">
        <v>6</v>
      </c>
      <c r="P163" s="1">
        <f t="shared" si="17"/>
        <v>1</v>
      </c>
      <c r="R163" s="3"/>
    </row>
    <row r="164" spans="1:18" x14ac:dyDescent="0.35">
      <c r="A164" s="4">
        <v>44447</v>
      </c>
      <c r="B164" s="1">
        <f>AVERAGE(Suppliers!B164,Suppliers!K164,Distributors!O164)</f>
        <v>0.80943666666666658</v>
      </c>
      <c r="C164" s="1">
        <v>5</v>
      </c>
      <c r="D164" s="1">
        <f t="shared" si="12"/>
        <v>1</v>
      </c>
      <c r="E164" s="1">
        <f>AVERAGE(Suppliers!H164,Distributors!O164,Distributors!R164)</f>
        <v>0.71940749999999998</v>
      </c>
      <c r="F164" s="1">
        <v>3.41</v>
      </c>
      <c r="G164" s="1">
        <f t="shared" si="13"/>
        <v>0</v>
      </c>
      <c r="H164" s="1">
        <f>AVERAGE(Distributors!O164,Distributors!R164,Suppliers!N164)</f>
        <v>0.51704549999999994</v>
      </c>
      <c r="I164" s="1">
        <v>4.6000000000000005</v>
      </c>
      <c r="J164" s="1">
        <f t="shared" si="14"/>
        <v>0</v>
      </c>
      <c r="K164" s="1">
        <f t="shared" si="15"/>
        <v>0.76442208333333328</v>
      </c>
      <c r="L164" s="1">
        <v>4.33</v>
      </c>
      <c r="M164" s="1">
        <f t="shared" si="16"/>
        <v>0</v>
      </c>
      <c r="N164" s="1">
        <f>AVERAGE(Suppliers!H164,Suppliers!K164,Suppliers!N164)</f>
        <v>0.58638866666666667</v>
      </c>
      <c r="O164" s="1">
        <v>5</v>
      </c>
      <c r="P164" s="1">
        <f t="shared" si="17"/>
        <v>1</v>
      </c>
      <c r="R164" s="3"/>
    </row>
    <row r="165" spans="1:18" x14ac:dyDescent="0.35">
      <c r="A165" s="4">
        <v>44448</v>
      </c>
      <c r="B165" s="1">
        <f>AVERAGE(Suppliers!B165,Suppliers!K165,Distributors!O165)</f>
        <v>0.83348600000000006</v>
      </c>
      <c r="C165" s="1">
        <v>6</v>
      </c>
      <c r="D165" s="1">
        <f t="shared" si="12"/>
        <v>1</v>
      </c>
      <c r="E165" s="1">
        <f>AVERAGE(Suppliers!H165,Distributors!O165,Distributors!R165)</f>
        <v>0.70904833333333339</v>
      </c>
      <c r="F165" s="1">
        <v>3.42</v>
      </c>
      <c r="G165" s="1">
        <f t="shared" si="13"/>
        <v>0</v>
      </c>
      <c r="H165" s="1">
        <f>AVERAGE(Distributors!O165,Distributors!R165,Suppliers!N165)</f>
        <v>0.4724600000000001</v>
      </c>
      <c r="I165" s="1">
        <v>4.71</v>
      </c>
      <c r="J165" s="1">
        <f t="shared" si="14"/>
        <v>1</v>
      </c>
      <c r="K165" s="1">
        <f t="shared" si="15"/>
        <v>0.77126716666666673</v>
      </c>
      <c r="L165" s="1">
        <v>4.26</v>
      </c>
      <c r="M165" s="1">
        <f t="shared" si="16"/>
        <v>0</v>
      </c>
      <c r="N165" s="1">
        <f>AVERAGE(Suppliers!H165,Suppliers!K165,Suppliers!N165)</f>
        <v>0.57317666666666678</v>
      </c>
      <c r="O165" s="1">
        <v>4.7300000000000004</v>
      </c>
      <c r="P165" s="1">
        <f t="shared" si="17"/>
        <v>0</v>
      </c>
      <c r="R165" s="3"/>
    </row>
    <row r="166" spans="1:18" x14ac:dyDescent="0.35">
      <c r="A166" s="4">
        <v>44449</v>
      </c>
      <c r="B166" s="1">
        <f>AVERAGE(Suppliers!B166,Suppliers!K166,Distributors!O166)</f>
        <v>0.8312546666666667</v>
      </c>
      <c r="C166" s="1">
        <v>6</v>
      </c>
      <c r="D166" s="1">
        <f t="shared" si="12"/>
        <v>1</v>
      </c>
      <c r="E166" s="1">
        <f>AVERAGE(Suppliers!H166,Distributors!O166,Distributors!R166)</f>
        <v>0.69940400000000003</v>
      </c>
      <c r="F166" s="1">
        <v>3.44</v>
      </c>
      <c r="G166" s="1">
        <f t="shared" si="13"/>
        <v>0</v>
      </c>
      <c r="H166" s="1">
        <f>AVERAGE(Distributors!O166,Distributors!R166,Suppliers!N166)</f>
        <v>0.44762200000000002</v>
      </c>
      <c r="I166" s="1">
        <v>5</v>
      </c>
      <c r="J166" s="1">
        <f t="shared" si="14"/>
        <v>1</v>
      </c>
      <c r="K166" s="1">
        <f t="shared" si="15"/>
        <v>0.76532933333333331</v>
      </c>
      <c r="L166" s="1">
        <v>4.21</v>
      </c>
      <c r="M166" s="1">
        <f t="shared" si="16"/>
        <v>0</v>
      </c>
      <c r="N166" s="1">
        <f>AVERAGE(Suppliers!H166,Suppliers!K166,Suppliers!N166)</f>
        <v>0.55356400000000006</v>
      </c>
      <c r="O166" s="1">
        <v>4.63</v>
      </c>
      <c r="P166" s="1">
        <f t="shared" si="17"/>
        <v>0</v>
      </c>
      <c r="R166" s="3"/>
    </row>
    <row r="167" spans="1:18" x14ac:dyDescent="0.35">
      <c r="A167" s="4">
        <v>44450</v>
      </c>
      <c r="B167" s="1">
        <f>AVERAGE(Suppliers!B167,Suppliers!K167,Distributors!O167)</f>
        <v>0.8318793333333333</v>
      </c>
      <c r="C167" s="1">
        <v>5</v>
      </c>
      <c r="D167" s="1">
        <f t="shared" si="12"/>
        <v>1</v>
      </c>
      <c r="E167" s="1">
        <f>AVERAGE(Suppliers!H167,Distributors!O167,Distributors!R167)</f>
        <v>0.74286133333333326</v>
      </c>
      <c r="F167" s="1">
        <v>3.49</v>
      </c>
      <c r="G167" s="1">
        <f t="shared" si="13"/>
        <v>0</v>
      </c>
      <c r="H167" s="1">
        <f>AVERAGE(Distributors!O167,Distributors!R167,Suppliers!N167)</f>
        <v>0.57457099999999994</v>
      </c>
      <c r="I167" s="1">
        <v>6</v>
      </c>
      <c r="J167" s="1">
        <f t="shared" si="14"/>
        <v>1</v>
      </c>
      <c r="K167" s="1">
        <f t="shared" si="15"/>
        <v>0.78737033333333328</v>
      </c>
      <c r="L167" s="1">
        <v>4.0600000000000005</v>
      </c>
      <c r="M167" s="1">
        <f t="shared" si="16"/>
        <v>0</v>
      </c>
      <c r="N167" s="1">
        <f>AVERAGE(Suppliers!H167,Suppliers!K167,Suppliers!N167)</f>
        <v>0.63658066666666668</v>
      </c>
      <c r="O167" s="1">
        <v>4.5</v>
      </c>
      <c r="P167" s="1">
        <f t="shared" si="17"/>
        <v>0</v>
      </c>
      <c r="R167" s="3"/>
    </row>
    <row r="168" spans="1:18" x14ac:dyDescent="0.35">
      <c r="A168" s="4">
        <v>44451</v>
      </c>
      <c r="B168" s="1">
        <f>AVERAGE(Suppliers!B168,Suppliers!K168,Distributors!O168)</f>
        <v>0.82872399999999991</v>
      </c>
      <c r="C168" s="1">
        <v>4.3600000000000003</v>
      </c>
      <c r="D168" s="1">
        <f t="shared" si="12"/>
        <v>0</v>
      </c>
      <c r="E168" s="1">
        <f>AVERAGE(Suppliers!H168,Distributors!O168,Distributors!R168)</f>
        <v>0.81968249999999998</v>
      </c>
      <c r="F168" s="1">
        <v>3.62</v>
      </c>
      <c r="G168" s="1">
        <f t="shared" si="13"/>
        <v>0</v>
      </c>
      <c r="H168" s="1">
        <f>AVERAGE(Distributors!O168,Distributors!R168,Suppliers!N168)</f>
        <v>0.8047335000000001</v>
      </c>
      <c r="I168" s="1">
        <v>6</v>
      </c>
      <c r="J168" s="1">
        <f t="shared" si="14"/>
        <v>1</v>
      </c>
      <c r="K168" s="1">
        <f t="shared" si="15"/>
        <v>0.82420324999999994</v>
      </c>
      <c r="L168" s="1">
        <v>3.89</v>
      </c>
      <c r="M168" s="1">
        <f t="shared" si="16"/>
        <v>0</v>
      </c>
      <c r="N168" s="1">
        <f>AVERAGE(Suppliers!H168,Suppliers!K168,Suppliers!N168)</f>
        <v>0.79335999999999995</v>
      </c>
      <c r="O168" s="1">
        <v>4.33</v>
      </c>
      <c r="P168" s="1">
        <f t="shared" si="17"/>
        <v>0</v>
      </c>
      <c r="R168" s="3"/>
    </row>
    <row r="169" spans="1:18" x14ac:dyDescent="0.35">
      <c r="A169" s="4">
        <v>44452</v>
      </c>
      <c r="B169" s="1">
        <f>AVERAGE(Suppliers!B169,Suppliers!K169,Distributors!O169)</f>
        <v>0.8210913333333334</v>
      </c>
      <c r="C169" s="1">
        <v>4.2</v>
      </c>
      <c r="D169" s="1">
        <f t="shared" si="12"/>
        <v>0</v>
      </c>
      <c r="E169" s="1">
        <f>AVERAGE(Suppliers!H169,Distributors!O169,Distributors!R169)</f>
        <v>0.81676300000000002</v>
      </c>
      <c r="F169" s="1">
        <v>3.6</v>
      </c>
      <c r="G169" s="1">
        <f t="shared" si="13"/>
        <v>0</v>
      </c>
      <c r="H169" s="1">
        <f>AVERAGE(Distributors!O169,Distributors!R169,Suppliers!N169)</f>
        <v>0.8009639999999999</v>
      </c>
      <c r="I169" s="1">
        <v>5</v>
      </c>
      <c r="J169" s="1">
        <f t="shared" si="14"/>
        <v>1</v>
      </c>
      <c r="K169" s="1">
        <f t="shared" si="15"/>
        <v>0.81892716666666665</v>
      </c>
      <c r="L169" s="1">
        <v>3.73</v>
      </c>
      <c r="M169" s="1">
        <f t="shared" si="16"/>
        <v>0</v>
      </c>
      <c r="N169" s="1">
        <f>AVERAGE(Suppliers!H169,Suppliers!K169,Suppliers!N169)</f>
        <v>0.78616799999999998</v>
      </c>
      <c r="O169" s="1">
        <v>4.1399999999999997</v>
      </c>
      <c r="P169" s="1">
        <f t="shared" si="17"/>
        <v>0</v>
      </c>
      <c r="R169" s="3"/>
    </row>
    <row r="170" spans="1:18" x14ac:dyDescent="0.35">
      <c r="A170" s="4">
        <v>44453</v>
      </c>
      <c r="B170" s="1">
        <f>AVERAGE(Suppliers!B170,Suppliers!K170,Distributors!O170)</f>
        <v>0.81496766666666665</v>
      </c>
      <c r="C170" s="1">
        <v>3.92</v>
      </c>
      <c r="D170" s="1">
        <f t="shared" si="12"/>
        <v>0</v>
      </c>
      <c r="E170" s="1">
        <f>AVERAGE(Suppliers!H170,Distributors!O170,Distributors!R170)</f>
        <v>0.81552333333333327</v>
      </c>
      <c r="F170" s="1">
        <v>3.71</v>
      </c>
      <c r="G170" s="1">
        <f t="shared" si="13"/>
        <v>0</v>
      </c>
      <c r="H170" s="1">
        <f>AVERAGE(Distributors!O170,Distributors!R170,Suppliers!N170)</f>
        <v>0.79577199999999992</v>
      </c>
      <c r="I170" s="1">
        <v>4.6000000000000005</v>
      </c>
      <c r="J170" s="1">
        <f t="shared" si="14"/>
        <v>0</v>
      </c>
      <c r="K170" s="1">
        <f t="shared" si="15"/>
        <v>0.81524549999999996</v>
      </c>
      <c r="L170" s="1">
        <v>3.81</v>
      </c>
      <c r="M170" s="1">
        <f t="shared" si="16"/>
        <v>0</v>
      </c>
      <c r="N170" s="1">
        <f>AVERAGE(Suppliers!H170,Suppliers!K170,Suppliers!N170)</f>
        <v>0.78246966666666662</v>
      </c>
      <c r="O170" s="1">
        <v>3.96</v>
      </c>
      <c r="P170" s="1">
        <f t="shared" si="17"/>
        <v>0</v>
      </c>
      <c r="R170" s="3"/>
    </row>
    <row r="171" spans="1:18" x14ac:dyDescent="0.35">
      <c r="A171" s="4">
        <v>44454</v>
      </c>
      <c r="B171" s="1">
        <f>AVERAGE(Suppliers!B171,Suppliers!K171,Distributors!O171)</f>
        <v>0.81047766666666676</v>
      </c>
      <c r="C171" s="1">
        <v>4.16</v>
      </c>
      <c r="D171" s="1">
        <f t="shared" si="12"/>
        <v>0</v>
      </c>
      <c r="E171" s="1">
        <f>AVERAGE(Suppliers!H171,Distributors!O171,Distributors!R171)</f>
        <v>0.81538433333333327</v>
      </c>
      <c r="F171" s="1">
        <v>3.87</v>
      </c>
      <c r="G171" s="1">
        <f t="shared" si="13"/>
        <v>0</v>
      </c>
      <c r="H171" s="1">
        <f>AVERAGE(Distributors!O171,Distributors!R171,Suppliers!N171)</f>
        <v>0.79020799999999991</v>
      </c>
      <c r="I171" s="1">
        <v>4.4800000000000004</v>
      </c>
      <c r="J171" s="1">
        <f t="shared" si="14"/>
        <v>0</v>
      </c>
      <c r="K171" s="1">
        <f t="shared" si="15"/>
        <v>0.81293100000000007</v>
      </c>
      <c r="L171" s="1">
        <v>3.97</v>
      </c>
      <c r="M171" s="1">
        <f t="shared" si="16"/>
        <v>0</v>
      </c>
      <c r="N171" s="1">
        <f>AVERAGE(Suppliers!H171,Suppliers!K171,Suppliers!N171)</f>
        <v>0.77851266666666674</v>
      </c>
      <c r="O171" s="1">
        <v>3.7600000000000002</v>
      </c>
      <c r="P171" s="1">
        <f t="shared" si="17"/>
        <v>0</v>
      </c>
      <c r="R171" s="3"/>
    </row>
    <row r="172" spans="1:18" x14ac:dyDescent="0.35">
      <c r="A172" s="4">
        <v>44455</v>
      </c>
      <c r="B172" s="1">
        <f>AVERAGE(Suppliers!B172,Suppliers!K172,Distributors!O172)</f>
        <v>0.80380099999999999</v>
      </c>
      <c r="C172" s="1">
        <v>4.42</v>
      </c>
      <c r="D172" s="1">
        <f t="shared" si="12"/>
        <v>0</v>
      </c>
      <c r="E172" s="1">
        <f>AVERAGE(Suppliers!H172,Distributors!O172,Distributors!R172)</f>
        <v>0.8125591666666665</v>
      </c>
      <c r="F172" s="1">
        <v>3.99</v>
      </c>
      <c r="G172" s="1">
        <f t="shared" si="13"/>
        <v>0</v>
      </c>
      <c r="H172" s="1">
        <f>AVERAGE(Distributors!O172,Distributors!R172,Suppliers!N172)</f>
        <v>0.78325250000000002</v>
      </c>
      <c r="I172" s="1">
        <v>4.1900000000000004</v>
      </c>
      <c r="J172" s="1">
        <f t="shared" si="14"/>
        <v>0</v>
      </c>
      <c r="K172" s="1">
        <f t="shared" si="15"/>
        <v>0.80818008333333324</v>
      </c>
      <c r="L172" s="1">
        <v>4.17</v>
      </c>
      <c r="M172" s="1">
        <f t="shared" si="16"/>
        <v>0</v>
      </c>
      <c r="N172" s="1">
        <f>AVERAGE(Suppliers!H172,Suppliers!K172,Suppliers!N172)</f>
        <v>0.76764033333333337</v>
      </c>
      <c r="O172" s="1">
        <v>3.63</v>
      </c>
      <c r="P172" s="1">
        <f t="shared" si="17"/>
        <v>0</v>
      </c>
      <c r="R172" s="3"/>
    </row>
    <row r="173" spans="1:18" x14ac:dyDescent="0.35">
      <c r="A173" s="4">
        <v>44456</v>
      </c>
      <c r="B173" s="1">
        <f>AVERAGE(Suppliers!B173,Suppliers!K173,Distributors!O173)</f>
        <v>0.80153233333333329</v>
      </c>
      <c r="C173" s="1">
        <v>4.58</v>
      </c>
      <c r="D173" s="1">
        <f t="shared" si="12"/>
        <v>0</v>
      </c>
      <c r="E173" s="1">
        <f>AVERAGE(Suppliers!H173,Distributors!O173,Distributors!R173)</f>
        <v>0.91858249999999997</v>
      </c>
      <c r="F173" s="1">
        <v>4.12</v>
      </c>
      <c r="G173" s="1">
        <f t="shared" si="13"/>
        <v>0</v>
      </c>
      <c r="H173" s="1">
        <f>AVERAGE(Distributors!O173,Distributors!R173,Suppliers!N173)</f>
        <v>0.79434549999999993</v>
      </c>
      <c r="I173" s="1">
        <v>3.97</v>
      </c>
      <c r="J173" s="1">
        <f t="shared" si="14"/>
        <v>0</v>
      </c>
      <c r="K173" s="1">
        <f t="shared" si="15"/>
        <v>0.86005741666666657</v>
      </c>
      <c r="L173" s="1">
        <v>4.25</v>
      </c>
      <c r="M173" s="1">
        <f t="shared" si="16"/>
        <v>0</v>
      </c>
      <c r="N173" s="1">
        <f>AVERAGE(Suppliers!H173,Suppliers!K173,Suppliers!N173)</f>
        <v>0.87764033333333336</v>
      </c>
      <c r="O173" s="1">
        <v>5</v>
      </c>
      <c r="P173" s="1">
        <f t="shared" si="17"/>
        <v>1</v>
      </c>
      <c r="R173" s="3"/>
    </row>
    <row r="174" spans="1:18" x14ac:dyDescent="0.35">
      <c r="A174" s="4">
        <v>44457</v>
      </c>
      <c r="B174" s="1">
        <f>AVERAGE(Suppliers!B174,Suppliers!K174,Distributors!O174)</f>
        <v>0.54488400000000003</v>
      </c>
      <c r="C174" s="1">
        <v>4.63</v>
      </c>
      <c r="D174" s="1">
        <f t="shared" si="12"/>
        <v>0</v>
      </c>
      <c r="E174" s="1">
        <f>AVERAGE(Suppliers!H174,Distributors!O174,Distributors!R174)</f>
        <v>0.53658466666666671</v>
      </c>
      <c r="F174" s="1">
        <v>4.21</v>
      </c>
      <c r="G174" s="1">
        <f t="shared" si="13"/>
        <v>0</v>
      </c>
      <c r="H174" s="1">
        <f>AVERAGE(Distributors!O174,Distributors!R174,Suppliers!N174)</f>
        <v>0.40975400000000001</v>
      </c>
      <c r="I174" s="1">
        <v>3.7800000000000002</v>
      </c>
      <c r="J174" s="1">
        <f t="shared" si="14"/>
        <v>1</v>
      </c>
      <c r="K174" s="1">
        <f t="shared" si="15"/>
        <v>0.54073433333333343</v>
      </c>
      <c r="L174" s="1">
        <v>4.46</v>
      </c>
      <c r="M174" s="1">
        <f t="shared" si="16"/>
        <v>0</v>
      </c>
      <c r="N174" s="1">
        <f>AVERAGE(Suppliers!H174,Suppliers!K174,Suppliers!N174)</f>
        <v>0.8755763333333334</v>
      </c>
      <c r="O174" s="1">
        <v>5</v>
      </c>
      <c r="P174" s="1">
        <f t="shared" si="17"/>
        <v>1</v>
      </c>
      <c r="R174" s="3"/>
    </row>
    <row r="175" spans="1:18" x14ac:dyDescent="0.35">
      <c r="A175" s="4">
        <v>44458</v>
      </c>
      <c r="B175" s="1">
        <f>AVERAGE(Suppliers!B175,Suppliers!K175,Distributors!O175)</f>
        <v>0.43644366666666667</v>
      </c>
      <c r="C175" s="1">
        <v>4.74</v>
      </c>
      <c r="D175" s="1">
        <f t="shared" si="12"/>
        <v>1</v>
      </c>
      <c r="E175" s="1">
        <f>AVERAGE(Suppliers!H175,Distributors!O175,Distributors!R175)</f>
        <v>0.51056616666666665</v>
      </c>
      <c r="F175" s="1">
        <v>4.22</v>
      </c>
      <c r="G175" s="1">
        <f t="shared" si="13"/>
        <v>0</v>
      </c>
      <c r="H175" s="1">
        <f>AVERAGE(Distributors!O175,Distributors!R175,Suppliers!N175)</f>
        <v>0.3816985</v>
      </c>
      <c r="I175" s="1">
        <v>3.67</v>
      </c>
      <c r="J175" s="1">
        <f t="shared" si="14"/>
        <v>1</v>
      </c>
      <c r="K175" s="1">
        <f t="shared" si="15"/>
        <v>0.47350491666666666</v>
      </c>
      <c r="L175" s="1">
        <v>4.6399999999999997</v>
      </c>
      <c r="M175" s="1">
        <f t="shared" si="16"/>
        <v>1</v>
      </c>
      <c r="N175" s="1">
        <f>AVERAGE(Suppliers!H175,Suppliers!K175,Suppliers!N175)</f>
        <v>0.87424266666666661</v>
      </c>
      <c r="O175" s="1">
        <v>5</v>
      </c>
      <c r="P175" s="1">
        <f t="shared" si="17"/>
        <v>1</v>
      </c>
      <c r="R175" s="3"/>
    </row>
    <row r="176" spans="1:18" x14ac:dyDescent="0.35">
      <c r="A176" s="4">
        <v>44459</v>
      </c>
      <c r="B176" s="1">
        <f>AVERAGE(Suppliers!B176,Suppliers!K176,Distributors!O176)</f>
        <v>0.43562866666666666</v>
      </c>
      <c r="C176" s="1">
        <v>4.8</v>
      </c>
      <c r="D176" s="1">
        <f t="shared" si="12"/>
        <v>1</v>
      </c>
      <c r="E176" s="1">
        <f>AVERAGE(Suppliers!H176,Distributors!O176,Distributors!R176)</f>
        <v>0.53512233333333337</v>
      </c>
      <c r="F176" s="1">
        <v>3.92</v>
      </c>
      <c r="G176" s="1">
        <f t="shared" si="13"/>
        <v>0</v>
      </c>
      <c r="H176" s="1">
        <f>AVERAGE(Distributors!O176,Distributors!R176,Suppliers!N176)</f>
        <v>0.40536700000000003</v>
      </c>
      <c r="I176" s="1">
        <v>3.5100000000000002</v>
      </c>
      <c r="J176" s="1">
        <f t="shared" si="14"/>
        <v>1</v>
      </c>
      <c r="K176" s="1">
        <f t="shared" si="15"/>
        <v>0.48537550000000002</v>
      </c>
      <c r="L176" s="1">
        <v>4.78</v>
      </c>
      <c r="M176" s="1">
        <f t="shared" si="16"/>
        <v>1</v>
      </c>
      <c r="N176" s="1">
        <f>AVERAGE(Suppliers!H176,Suppliers!K176,Suppliers!N176)</f>
        <v>0.87253999999999998</v>
      </c>
      <c r="O176" s="1">
        <v>5</v>
      </c>
      <c r="P176" s="1">
        <f t="shared" si="17"/>
        <v>1</v>
      </c>
      <c r="R176" s="3"/>
    </row>
    <row r="177" spans="1:18" x14ac:dyDescent="0.35">
      <c r="A177" s="4">
        <v>44460</v>
      </c>
      <c r="B177" s="1">
        <f>AVERAGE(Suppliers!B177,Suppliers!K177,Distributors!O177)</f>
        <v>0.64772033333333334</v>
      </c>
      <c r="C177" s="1">
        <v>4.76</v>
      </c>
      <c r="D177" s="1">
        <f t="shared" si="12"/>
        <v>0</v>
      </c>
      <c r="E177" s="1">
        <f>AVERAGE(Suppliers!H177,Distributors!O177,Distributors!R177)</f>
        <v>0.80544483333333317</v>
      </c>
      <c r="F177" s="1">
        <v>3.91</v>
      </c>
      <c r="G177" s="1">
        <f t="shared" si="13"/>
        <v>0</v>
      </c>
      <c r="H177" s="1">
        <f>AVERAGE(Distributors!O177,Distributors!R177,Suppliers!N177)</f>
        <v>0.77317349999999996</v>
      </c>
      <c r="I177" s="1">
        <v>3.79</v>
      </c>
      <c r="J177" s="1">
        <f t="shared" si="14"/>
        <v>0</v>
      </c>
      <c r="K177" s="1">
        <f t="shared" si="15"/>
        <v>0.72658258333333325</v>
      </c>
      <c r="L177" s="1">
        <v>4.8600000000000003</v>
      </c>
      <c r="M177" s="1">
        <f t="shared" si="16"/>
        <v>0</v>
      </c>
      <c r="N177" s="1">
        <f>AVERAGE(Suppliers!H177,Suppliers!K177,Suppliers!N177)</f>
        <v>0.77285566666666661</v>
      </c>
      <c r="O177" s="1">
        <v>3.92</v>
      </c>
      <c r="P177" s="1">
        <f t="shared" si="17"/>
        <v>0</v>
      </c>
      <c r="R177" s="3"/>
    </row>
    <row r="178" spans="1:18" x14ac:dyDescent="0.35">
      <c r="A178" s="4">
        <v>44461</v>
      </c>
      <c r="B178" s="1">
        <f>AVERAGE(Suppliers!B178,Suppliers!K178,Distributors!O178)</f>
        <v>0.684446</v>
      </c>
      <c r="C178" s="1">
        <v>4.66</v>
      </c>
      <c r="D178" s="1">
        <f t="shared" si="12"/>
        <v>0</v>
      </c>
      <c r="E178" s="1">
        <f>AVERAGE(Suppliers!H178,Distributors!O178,Distributors!R178)</f>
        <v>0.80996866666666678</v>
      </c>
      <c r="F178" s="1">
        <v>6</v>
      </c>
      <c r="G178" s="1">
        <f t="shared" si="13"/>
        <v>1</v>
      </c>
      <c r="H178" s="1">
        <f>AVERAGE(Distributors!O178,Distributors!R178,Suppliers!N178)</f>
        <v>0.77656800000000004</v>
      </c>
      <c r="I178" s="1">
        <v>3.95</v>
      </c>
      <c r="J178" s="1">
        <f t="shared" si="14"/>
        <v>0</v>
      </c>
      <c r="K178" s="1">
        <f t="shared" si="15"/>
        <v>0.74720733333333333</v>
      </c>
      <c r="L178" s="1">
        <v>4.9400000000000004</v>
      </c>
      <c r="M178" s="1">
        <f t="shared" si="16"/>
        <v>0</v>
      </c>
      <c r="N178" s="1">
        <f>AVERAGE(Suppliers!H178,Suppliers!K178,Suppliers!N178)</f>
        <v>0.77337733333333336</v>
      </c>
      <c r="O178" s="1">
        <v>4.03</v>
      </c>
      <c r="P178" s="1">
        <f t="shared" si="17"/>
        <v>0</v>
      </c>
      <c r="R178" s="3"/>
    </row>
    <row r="179" spans="1:18" x14ac:dyDescent="0.35">
      <c r="A179" s="4">
        <v>44462</v>
      </c>
      <c r="B179" s="1">
        <f>AVERAGE(Suppliers!B179,Suppliers!K179,Distributors!O179)</f>
        <v>0.68483299999999991</v>
      </c>
      <c r="C179" s="1">
        <v>7</v>
      </c>
      <c r="D179" s="1">
        <f t="shared" si="12"/>
        <v>1</v>
      </c>
      <c r="E179" s="1">
        <f>AVERAGE(Suppliers!H179,Distributors!O179,Distributors!R179)</f>
        <v>0.80885683333333336</v>
      </c>
      <c r="F179" s="1">
        <v>7</v>
      </c>
      <c r="G179" s="1">
        <f t="shared" si="13"/>
        <v>1</v>
      </c>
      <c r="H179" s="1">
        <f>AVERAGE(Distributors!O179,Distributors!R179,Suppliers!N179)</f>
        <v>0.77207150000000002</v>
      </c>
      <c r="I179" s="1">
        <v>4.12</v>
      </c>
      <c r="J179" s="1">
        <f t="shared" si="14"/>
        <v>0</v>
      </c>
      <c r="K179" s="1">
        <f t="shared" si="15"/>
        <v>0.74684491666666664</v>
      </c>
      <c r="L179" s="1">
        <v>5.03</v>
      </c>
      <c r="M179" s="1">
        <f t="shared" si="16"/>
        <v>1</v>
      </c>
      <c r="N179" s="1">
        <f>AVERAGE(Suppliers!H179,Suppliers!K179,Suppliers!N179)</f>
        <v>0.77262366666666671</v>
      </c>
      <c r="O179" s="1">
        <v>4.1500000000000004</v>
      </c>
      <c r="P179" s="1">
        <f t="shared" si="17"/>
        <v>0</v>
      </c>
      <c r="R179" s="3"/>
    </row>
    <row r="180" spans="1:18" x14ac:dyDescent="0.35">
      <c r="A180" s="4">
        <v>44463</v>
      </c>
      <c r="B180" s="1">
        <f>AVERAGE(Suppliers!B180,Suppliers!K180,Distributors!O180)</f>
        <v>0.80374899999999994</v>
      </c>
      <c r="C180" s="1">
        <v>8</v>
      </c>
      <c r="D180" s="1">
        <f t="shared" si="12"/>
        <v>1</v>
      </c>
      <c r="E180" s="1">
        <f>AVERAGE(Suppliers!H180,Distributors!O180,Distributors!R180)</f>
        <v>0.80640000000000001</v>
      </c>
      <c r="F180" s="1">
        <v>7</v>
      </c>
      <c r="G180" s="1">
        <f t="shared" si="13"/>
        <v>1</v>
      </c>
      <c r="H180" s="1">
        <f>AVERAGE(Distributors!O180,Distributors!R180,Suppliers!N180)</f>
        <v>0.77017000000000013</v>
      </c>
      <c r="I180" s="1">
        <v>4.32</v>
      </c>
      <c r="J180" s="1">
        <f t="shared" si="14"/>
        <v>0</v>
      </c>
      <c r="K180" s="1">
        <f t="shared" si="15"/>
        <v>0.80507449999999992</v>
      </c>
      <c r="L180" s="1">
        <v>5.01</v>
      </c>
      <c r="M180" s="1">
        <f t="shared" si="16"/>
        <v>1</v>
      </c>
      <c r="N180" s="1">
        <f>AVERAGE(Suppliers!H180,Suppliers!K180,Suppliers!N180)</f>
        <v>0.76883400000000002</v>
      </c>
      <c r="O180" s="1">
        <v>3.75</v>
      </c>
      <c r="P180" s="1">
        <f t="shared" si="17"/>
        <v>0</v>
      </c>
      <c r="R180" s="3"/>
    </row>
    <row r="181" spans="1:18" x14ac:dyDescent="0.35">
      <c r="A181" s="4">
        <v>44464</v>
      </c>
      <c r="B181" s="1">
        <f>AVERAGE(Suppliers!B181,Suppliers!K181,Distributors!O181)</f>
        <v>0.79959966666666682</v>
      </c>
      <c r="C181" s="1">
        <v>8</v>
      </c>
      <c r="D181" s="1">
        <f t="shared" si="12"/>
        <v>1</v>
      </c>
      <c r="E181" s="1">
        <f>AVERAGE(Suppliers!H181,Distributors!O181,Distributors!R181)</f>
        <v>0.7667653333333333</v>
      </c>
      <c r="F181" s="1">
        <v>6</v>
      </c>
      <c r="G181" s="1">
        <f t="shared" si="13"/>
        <v>1</v>
      </c>
      <c r="H181" s="1">
        <f>AVERAGE(Distributors!O181,Distributors!R181,Suppliers!N181)</f>
        <v>0.665601</v>
      </c>
      <c r="I181" s="1">
        <v>4.4400000000000004</v>
      </c>
      <c r="J181" s="1">
        <f t="shared" si="14"/>
        <v>0</v>
      </c>
      <c r="K181" s="1">
        <f t="shared" si="15"/>
        <v>0.78318250000000011</v>
      </c>
      <c r="L181" s="1">
        <v>5.01</v>
      </c>
      <c r="M181" s="1">
        <f t="shared" si="16"/>
        <v>1</v>
      </c>
      <c r="N181" s="1">
        <f>AVERAGE(Suppliers!H181,Suppliers!K181,Suppliers!N181)</f>
        <v>0.70232866666666671</v>
      </c>
      <c r="O181" s="1">
        <v>3.63</v>
      </c>
      <c r="P181" s="1">
        <f t="shared" si="17"/>
        <v>0</v>
      </c>
      <c r="R181" s="3"/>
    </row>
    <row r="182" spans="1:18" x14ac:dyDescent="0.35">
      <c r="A182" s="4">
        <v>44465</v>
      </c>
      <c r="B182" s="1">
        <f>AVERAGE(Suppliers!B182,Suppliers!K182,Distributors!O182)</f>
        <v>0.80772466666666676</v>
      </c>
      <c r="C182" s="1">
        <v>7</v>
      </c>
      <c r="D182" s="1">
        <f t="shared" si="12"/>
        <v>1</v>
      </c>
      <c r="E182" s="1">
        <f>AVERAGE(Suppliers!H182,Distributors!O182,Distributors!R182)</f>
        <v>0.75769416666666667</v>
      </c>
      <c r="F182" s="1">
        <v>4.3500000000000005</v>
      </c>
      <c r="G182" s="1">
        <f t="shared" si="13"/>
        <v>0</v>
      </c>
      <c r="H182" s="1">
        <f>AVERAGE(Distributors!O182,Distributors!R182,Suppliers!N182)</f>
        <v>0.64059949999999999</v>
      </c>
      <c r="I182" s="1">
        <v>4.5200000000000005</v>
      </c>
      <c r="J182" s="1">
        <f t="shared" si="14"/>
        <v>0</v>
      </c>
      <c r="K182" s="1">
        <f t="shared" si="15"/>
        <v>0.78270941666666671</v>
      </c>
      <c r="L182" s="1">
        <v>5.01</v>
      </c>
      <c r="M182" s="1">
        <f t="shared" si="16"/>
        <v>1</v>
      </c>
      <c r="N182" s="1">
        <f>AVERAGE(Suppliers!H182,Suppliers!K182,Suppliers!N182)</f>
        <v>0.68418933333333332</v>
      </c>
      <c r="O182" s="1">
        <v>3.52</v>
      </c>
      <c r="P182" s="1">
        <f t="shared" si="17"/>
        <v>0</v>
      </c>
      <c r="R182" s="3"/>
    </row>
    <row r="183" spans="1:18" x14ac:dyDescent="0.35">
      <c r="A183" s="4">
        <v>44466</v>
      </c>
      <c r="B183" s="1">
        <f>AVERAGE(Suppliers!B183,Suppliers!K183,Distributors!O183)</f>
        <v>0.80503966666666671</v>
      </c>
      <c r="C183" s="1">
        <v>3.88</v>
      </c>
      <c r="D183" s="1">
        <f t="shared" si="12"/>
        <v>0</v>
      </c>
      <c r="E183" s="1">
        <f>AVERAGE(Suppliers!H183,Distributors!O183,Distributors!R183)</f>
        <v>0.74689733333333341</v>
      </c>
      <c r="F183" s="1">
        <v>4.3600000000000003</v>
      </c>
      <c r="G183" s="1">
        <f t="shared" si="13"/>
        <v>0</v>
      </c>
      <c r="H183" s="1">
        <f>AVERAGE(Distributors!O183,Distributors!R183,Suppliers!N183)</f>
        <v>0.61600700000000008</v>
      </c>
      <c r="I183" s="1">
        <v>4.5200000000000005</v>
      </c>
      <c r="J183" s="1">
        <f t="shared" si="14"/>
        <v>0</v>
      </c>
      <c r="K183" s="1">
        <f t="shared" si="15"/>
        <v>0.77596850000000006</v>
      </c>
      <c r="L183" s="1">
        <v>5.05</v>
      </c>
      <c r="M183" s="1">
        <f t="shared" si="16"/>
        <v>1</v>
      </c>
      <c r="N183" s="1">
        <f>AVERAGE(Suppliers!H183,Suppliers!K183,Suppliers!N183)</f>
        <v>0.66178066666666668</v>
      </c>
      <c r="O183" s="1">
        <v>3.5500000000000003</v>
      </c>
      <c r="P183" s="1">
        <f t="shared" si="17"/>
        <v>0</v>
      </c>
      <c r="R183" s="3"/>
    </row>
    <row r="184" spans="1:18" x14ac:dyDescent="0.35">
      <c r="A184" s="4">
        <v>44467</v>
      </c>
      <c r="B184" s="1">
        <f>AVERAGE(Suppliers!B184,Suppliers!K184,Distributors!O184)</f>
        <v>0.80776799999999993</v>
      </c>
      <c r="C184" s="1">
        <v>3.8200000000000003</v>
      </c>
      <c r="D184" s="1">
        <f t="shared" si="12"/>
        <v>0</v>
      </c>
      <c r="E184" s="1">
        <f>AVERAGE(Suppliers!H184,Distributors!O184,Distributors!R184)</f>
        <v>0.76180550000000002</v>
      </c>
      <c r="F184" s="1">
        <v>4.38</v>
      </c>
      <c r="G184" s="1">
        <f t="shared" si="13"/>
        <v>0</v>
      </c>
      <c r="H184" s="1">
        <f>AVERAGE(Distributors!O184,Distributors!R184,Suppliers!N184)</f>
        <v>0.6640855</v>
      </c>
      <c r="I184" s="1">
        <v>4.59</v>
      </c>
      <c r="J184" s="1">
        <f t="shared" si="14"/>
        <v>0</v>
      </c>
      <c r="K184" s="1">
        <f t="shared" si="15"/>
        <v>0.78478674999999998</v>
      </c>
      <c r="L184" s="1">
        <v>4.92</v>
      </c>
      <c r="M184" s="1">
        <f t="shared" si="16"/>
        <v>0</v>
      </c>
      <c r="N184" s="1">
        <f>AVERAGE(Suppliers!H184,Suppliers!K184,Suppliers!N184)</f>
        <v>0.69544000000000006</v>
      </c>
      <c r="O184" s="1">
        <v>3.6</v>
      </c>
      <c r="P184" s="1">
        <f t="shared" si="17"/>
        <v>0</v>
      </c>
      <c r="R184" s="3"/>
    </row>
    <row r="185" spans="1:18" x14ac:dyDescent="0.35">
      <c r="A185" s="4">
        <v>44468</v>
      </c>
      <c r="B185" s="1">
        <f>AVERAGE(Suppliers!B185,Suppliers!K185,Distributors!O185)</f>
        <v>0.81043166666666666</v>
      </c>
      <c r="C185" s="1">
        <v>3.81</v>
      </c>
      <c r="D185" s="1">
        <f t="shared" si="12"/>
        <v>0</v>
      </c>
      <c r="E185" s="1">
        <f>AVERAGE(Suppliers!H185,Distributors!O185,Distributors!R185)</f>
        <v>0.79284549999999998</v>
      </c>
      <c r="F185" s="1">
        <v>4.34</v>
      </c>
      <c r="G185" s="1">
        <f t="shared" si="13"/>
        <v>0</v>
      </c>
      <c r="H185" s="1">
        <f>AVERAGE(Distributors!O185,Distributors!R185,Suppliers!N185)</f>
        <v>0.7616695</v>
      </c>
      <c r="I185" s="1">
        <v>4.6500000000000004</v>
      </c>
      <c r="J185" s="1">
        <f t="shared" si="14"/>
        <v>0</v>
      </c>
      <c r="K185" s="1">
        <f t="shared" si="15"/>
        <v>0.80163858333333327</v>
      </c>
      <c r="L185" s="1">
        <v>4.8100000000000005</v>
      </c>
      <c r="M185" s="1">
        <f t="shared" si="16"/>
        <v>0</v>
      </c>
      <c r="N185" s="1">
        <f>AVERAGE(Suppliers!H185,Suppliers!K185,Suppliers!N185)</f>
        <v>0.75656599999999996</v>
      </c>
      <c r="O185" s="1">
        <v>3.9</v>
      </c>
      <c r="P185" s="1">
        <f t="shared" si="17"/>
        <v>0</v>
      </c>
      <c r="R185" s="3"/>
    </row>
    <row r="186" spans="1:18" x14ac:dyDescent="0.35">
      <c r="A186" s="4">
        <v>44469</v>
      </c>
      <c r="B186" s="1">
        <f>AVERAGE(Suppliers!B186,Suppliers!K186,Distributors!O186)</f>
        <v>0.81275166666666665</v>
      </c>
      <c r="C186" s="1">
        <v>3.74</v>
      </c>
      <c r="D186" s="1">
        <f t="shared" si="12"/>
        <v>0</v>
      </c>
      <c r="E186" s="1">
        <f>AVERAGE(Suppliers!H186,Distributors!O186,Distributors!R186)</f>
        <v>0.63209349999999997</v>
      </c>
      <c r="F186" s="1">
        <v>4.32</v>
      </c>
      <c r="G186" s="1">
        <f t="shared" si="13"/>
        <v>0</v>
      </c>
      <c r="H186" s="1">
        <f>AVERAGE(Distributors!O186,Distributors!R186,Suppliers!N186)</f>
        <v>0.76554650000000013</v>
      </c>
      <c r="I186" s="1">
        <v>4.68</v>
      </c>
      <c r="J186" s="1">
        <f t="shared" si="14"/>
        <v>0</v>
      </c>
      <c r="K186" s="1">
        <f t="shared" si="15"/>
        <v>0.72242258333333331</v>
      </c>
      <c r="L186" s="1">
        <v>4.6900000000000004</v>
      </c>
      <c r="M186" s="1">
        <f t="shared" si="16"/>
        <v>0</v>
      </c>
      <c r="N186" s="1">
        <f>AVERAGE(Suppliers!H186,Suppliers!K186,Suppliers!N186)</f>
        <v>0.59437033333333333</v>
      </c>
      <c r="O186" s="1">
        <v>4.1500000000000004</v>
      </c>
      <c r="P186" s="1">
        <f t="shared" si="17"/>
        <v>0</v>
      </c>
      <c r="R186" s="3"/>
    </row>
    <row r="187" spans="1:18" x14ac:dyDescent="0.35">
      <c r="A187" s="4">
        <v>44470</v>
      </c>
      <c r="B187" s="1">
        <f>AVERAGE(Suppliers!B187,Suppliers!K187,Distributors!O187)</f>
        <v>0.8143636666666666</v>
      </c>
      <c r="C187" s="1">
        <v>3.8200000000000003</v>
      </c>
      <c r="D187" s="1">
        <f t="shared" si="12"/>
        <v>0</v>
      </c>
      <c r="E187" s="1">
        <f>AVERAGE(Suppliers!H187,Distributors!O187,Distributors!R187)</f>
        <v>0.5985448333333333</v>
      </c>
      <c r="F187" s="1">
        <v>4.29</v>
      </c>
      <c r="G187" s="1">
        <f t="shared" si="13"/>
        <v>0</v>
      </c>
      <c r="H187" s="1">
        <f>AVERAGE(Distributors!O187,Distributors!R187,Suppliers!N187)</f>
        <v>0.7680015</v>
      </c>
      <c r="I187" s="1">
        <v>5</v>
      </c>
      <c r="J187" s="1">
        <f t="shared" si="14"/>
        <v>1</v>
      </c>
      <c r="K187" s="1">
        <f t="shared" si="15"/>
        <v>0.70645424999999995</v>
      </c>
      <c r="L187" s="1">
        <v>4.6100000000000003</v>
      </c>
      <c r="M187" s="1">
        <f t="shared" si="16"/>
        <v>0</v>
      </c>
      <c r="N187" s="1">
        <f>AVERAGE(Suppliers!H187,Suppliers!K187,Suppliers!N187)</f>
        <v>0.56130199999999997</v>
      </c>
      <c r="O187" s="1">
        <v>4.32</v>
      </c>
      <c r="P187" s="1">
        <f t="shared" si="17"/>
        <v>0</v>
      </c>
      <c r="R187" s="3"/>
    </row>
    <row r="188" spans="1:18" x14ac:dyDescent="0.35">
      <c r="A188" s="4">
        <v>44471</v>
      </c>
      <c r="B188" s="1">
        <f>AVERAGE(Suppliers!B188,Suppliers!K188,Distributors!O188)</f>
        <v>0.81234499999999998</v>
      </c>
      <c r="C188" s="1">
        <v>3.94</v>
      </c>
      <c r="D188" s="1">
        <f t="shared" si="12"/>
        <v>0</v>
      </c>
      <c r="E188" s="1">
        <f>AVERAGE(Suppliers!H188,Distributors!O188,Distributors!R188)</f>
        <v>0.5959956666666667</v>
      </c>
      <c r="F188" s="1">
        <v>4.37</v>
      </c>
      <c r="G188" s="1">
        <f t="shared" si="13"/>
        <v>0</v>
      </c>
      <c r="H188" s="1">
        <f>AVERAGE(Distributors!O188,Distributors!R188,Suppliers!N188)</f>
        <v>0.76841399999999993</v>
      </c>
      <c r="I188" s="1">
        <v>8</v>
      </c>
      <c r="J188" s="1">
        <f t="shared" si="14"/>
        <v>1</v>
      </c>
      <c r="K188" s="1">
        <f t="shared" si="15"/>
        <v>0.70417033333333334</v>
      </c>
      <c r="L188" s="1">
        <v>4.4800000000000004</v>
      </c>
      <c r="M188" s="1">
        <f t="shared" si="16"/>
        <v>0</v>
      </c>
      <c r="N188" s="1">
        <f>AVERAGE(Suppliers!H188,Suppliers!K188,Suppliers!N188)</f>
        <v>0.56185266666666667</v>
      </c>
      <c r="O188" s="1">
        <v>5</v>
      </c>
      <c r="P188" s="1">
        <f t="shared" si="17"/>
        <v>1</v>
      </c>
      <c r="R188" s="3"/>
    </row>
    <row r="189" spans="1:18" x14ac:dyDescent="0.35">
      <c r="A189" s="4">
        <v>44472</v>
      </c>
      <c r="B189" s="1">
        <f>AVERAGE(Suppliers!B189,Suppliers!K189,Distributors!O189)</f>
        <v>0.80291866666666667</v>
      </c>
      <c r="C189" s="1">
        <v>4.0600000000000005</v>
      </c>
      <c r="D189" s="1">
        <f t="shared" si="12"/>
        <v>0</v>
      </c>
      <c r="E189" s="1">
        <f>AVERAGE(Suppliers!H189,Distributors!O189,Distributors!R189)</f>
        <v>0.62065633333333337</v>
      </c>
      <c r="F189" s="1">
        <v>4.37</v>
      </c>
      <c r="G189" s="1">
        <f t="shared" si="13"/>
        <v>0</v>
      </c>
      <c r="H189" s="1">
        <f>AVERAGE(Distributors!O189,Distributors!R189,Suppliers!N189)</f>
        <v>0.76158700000000001</v>
      </c>
      <c r="I189" s="1">
        <v>8</v>
      </c>
      <c r="J189" s="1">
        <f t="shared" si="14"/>
        <v>1</v>
      </c>
      <c r="K189" s="1">
        <f t="shared" si="15"/>
        <v>0.71178750000000002</v>
      </c>
      <c r="L189" s="1">
        <v>4.42</v>
      </c>
      <c r="M189" s="1">
        <f t="shared" si="16"/>
        <v>0</v>
      </c>
      <c r="N189" s="1">
        <f>AVERAGE(Suppliers!H189,Suppliers!K189,Suppliers!N189)</f>
        <v>0.59449333333333332</v>
      </c>
      <c r="O189" s="1">
        <v>5</v>
      </c>
      <c r="P189" s="1">
        <f t="shared" si="17"/>
        <v>1</v>
      </c>
      <c r="R189" s="3"/>
    </row>
    <row r="190" spans="1:18" x14ac:dyDescent="0.35">
      <c r="A190" s="4">
        <v>44473</v>
      </c>
      <c r="B190" s="1">
        <f>AVERAGE(Suppliers!B190,Suppliers!K190,Distributors!O190)</f>
        <v>0.62878600000000007</v>
      </c>
      <c r="C190" s="1">
        <v>4.21</v>
      </c>
      <c r="D190" s="1">
        <f t="shared" si="12"/>
        <v>0</v>
      </c>
      <c r="E190" s="1">
        <f>AVERAGE(Suppliers!H190,Distributors!O190,Distributors!R190)</f>
        <v>0.52444133333333343</v>
      </c>
      <c r="F190" s="1">
        <v>5</v>
      </c>
      <c r="G190" s="1">
        <f t="shared" si="13"/>
        <v>1</v>
      </c>
      <c r="H190" s="1">
        <f>AVERAGE(Distributors!O190,Distributors!R190,Suppliers!N190)</f>
        <v>0.51676400000000011</v>
      </c>
      <c r="I190" s="1">
        <v>6</v>
      </c>
      <c r="J190" s="1">
        <f t="shared" si="14"/>
        <v>1</v>
      </c>
      <c r="K190" s="1">
        <f t="shared" si="15"/>
        <v>0.5766136666666668</v>
      </c>
      <c r="L190" s="1">
        <v>6.1</v>
      </c>
      <c r="M190" s="1">
        <f t="shared" si="16"/>
        <v>1</v>
      </c>
      <c r="N190" s="1">
        <f>AVERAGE(Suppliers!H190,Suppliers!K190,Suppliers!N190)</f>
        <v>0.74888266666666681</v>
      </c>
      <c r="O190" s="1">
        <v>5</v>
      </c>
      <c r="P190" s="1">
        <f t="shared" si="17"/>
        <v>1</v>
      </c>
      <c r="R190" s="3"/>
    </row>
    <row r="191" spans="1:18" x14ac:dyDescent="0.35">
      <c r="A191" s="4">
        <v>44474</v>
      </c>
      <c r="B191" s="1">
        <f>AVERAGE(Suppliers!B191,Suppliers!K191,Distributors!O191)</f>
        <v>0.39822533333333338</v>
      </c>
      <c r="C191" s="1">
        <v>5</v>
      </c>
      <c r="D191" s="1">
        <f t="shared" si="12"/>
        <v>1</v>
      </c>
      <c r="E191" s="1">
        <f>AVERAGE(Suppliers!H191,Distributors!O191,Distributors!R191)</f>
        <v>0.51893766666666663</v>
      </c>
      <c r="F191" s="1">
        <v>5</v>
      </c>
      <c r="G191" s="1">
        <f t="shared" si="13"/>
        <v>1</v>
      </c>
      <c r="H191" s="1">
        <f>AVERAGE(Distributors!O191,Distributors!R191,Suppliers!N191)</f>
        <v>0.60499999999999998</v>
      </c>
      <c r="I191" s="1">
        <v>4.57</v>
      </c>
      <c r="J191" s="1">
        <f t="shared" si="14"/>
        <v>0</v>
      </c>
      <c r="K191" s="1">
        <f t="shared" si="15"/>
        <v>0.45858149999999998</v>
      </c>
      <c r="L191" s="1">
        <v>6.7</v>
      </c>
      <c r="M191" s="1">
        <f t="shared" si="16"/>
        <v>1</v>
      </c>
      <c r="N191" s="1">
        <f>AVERAGE(Suppliers!H191,Suppliers!K191,Suppliers!N191)</f>
        <v>0.65393766666666664</v>
      </c>
      <c r="O191" s="1">
        <v>5</v>
      </c>
      <c r="P191" s="1">
        <f t="shared" si="17"/>
        <v>1</v>
      </c>
      <c r="R191" s="3"/>
    </row>
    <row r="192" spans="1:18" x14ac:dyDescent="0.35">
      <c r="A192" s="4">
        <v>44475</v>
      </c>
      <c r="B192" s="1">
        <f>AVERAGE(Suppliers!B192,Suppliers!K192,Distributors!O192)</f>
        <v>0.16666666666666666</v>
      </c>
      <c r="C192" s="1">
        <v>5</v>
      </c>
      <c r="D192" s="1">
        <f t="shared" si="12"/>
        <v>1</v>
      </c>
      <c r="E192" s="1">
        <f>AVERAGE(Suppliers!H192,Distributors!O192,Distributors!R192)</f>
        <v>0.46993733333333337</v>
      </c>
      <c r="F192" s="1">
        <v>5</v>
      </c>
      <c r="G192" s="1">
        <f t="shared" si="13"/>
        <v>1</v>
      </c>
      <c r="H192" s="1">
        <f>AVERAGE(Distributors!O192,Distributors!R192,Suppliers!N192)</f>
        <v>0.56500000000000006</v>
      </c>
      <c r="I192" s="1">
        <v>4.55</v>
      </c>
      <c r="J192" s="1">
        <f t="shared" si="14"/>
        <v>0</v>
      </c>
      <c r="K192" s="1">
        <f t="shared" si="15"/>
        <v>0.31830200000000003</v>
      </c>
      <c r="L192" s="1">
        <v>6.5</v>
      </c>
      <c r="M192" s="1">
        <f t="shared" si="16"/>
        <v>1</v>
      </c>
      <c r="N192" s="1">
        <f>AVERAGE(Suppliers!H192,Suppliers!K192,Suppliers!N192)</f>
        <v>0.62493733333333334</v>
      </c>
      <c r="O192" s="1">
        <v>4.51</v>
      </c>
      <c r="P192" s="1">
        <f t="shared" si="17"/>
        <v>0</v>
      </c>
      <c r="R192" s="3"/>
    </row>
    <row r="193" spans="1:18" x14ac:dyDescent="0.35">
      <c r="A193" s="4">
        <v>44476</v>
      </c>
      <c r="B193" s="1">
        <f>AVERAGE(Suppliers!B193,Suppliers!K193,Distributors!O193)</f>
        <v>0.18333333333333335</v>
      </c>
      <c r="C193" s="1">
        <v>5</v>
      </c>
      <c r="D193" s="1">
        <f t="shared" si="12"/>
        <v>1</v>
      </c>
      <c r="E193" s="1">
        <f>AVERAGE(Suppliers!H193,Distributors!O193,Distributors!R193)</f>
        <v>0.62267099999999997</v>
      </c>
      <c r="F193" s="1">
        <v>5</v>
      </c>
      <c r="G193" s="1">
        <f t="shared" si="13"/>
        <v>1</v>
      </c>
      <c r="H193" s="1">
        <f>AVERAGE(Distributors!O193,Distributors!R193,Suppliers!N193)</f>
        <v>0.73</v>
      </c>
      <c r="I193" s="1">
        <v>4.54</v>
      </c>
      <c r="J193" s="1">
        <f t="shared" si="14"/>
        <v>0</v>
      </c>
      <c r="K193" s="1">
        <f t="shared" si="15"/>
        <v>0.40300216666666666</v>
      </c>
      <c r="L193" s="1">
        <v>6</v>
      </c>
      <c r="M193" s="1">
        <f t="shared" si="16"/>
        <v>1</v>
      </c>
      <c r="N193" s="1">
        <f>AVERAGE(Suppliers!H193,Suppliers!K193,Suppliers!N193)</f>
        <v>0.61600433333333338</v>
      </c>
      <c r="O193" s="1">
        <v>4.5</v>
      </c>
      <c r="P193" s="1">
        <f t="shared" si="17"/>
        <v>0</v>
      </c>
      <c r="R193" s="3"/>
    </row>
    <row r="194" spans="1:18" x14ac:dyDescent="0.35">
      <c r="A194" s="4">
        <v>44477</v>
      </c>
      <c r="B194" s="1">
        <f>AVERAGE(Suppliers!B194,Suppliers!K194,Distributors!O194)</f>
        <v>0.37178400000000006</v>
      </c>
      <c r="C194" s="1">
        <v>5</v>
      </c>
      <c r="D194" s="1">
        <f t="shared" si="12"/>
        <v>1</v>
      </c>
      <c r="E194" s="1">
        <f>AVERAGE(Suppliers!H194,Distributors!O194,Distributors!R194)</f>
        <v>0.81031233333333341</v>
      </c>
      <c r="F194" s="1">
        <v>4.2300000000000004</v>
      </c>
      <c r="G194" s="1">
        <f t="shared" si="13"/>
        <v>0</v>
      </c>
      <c r="H194" s="1">
        <f>AVERAGE(Distributors!O194,Distributors!R194,Suppliers!N194)</f>
        <v>0.93267600000000017</v>
      </c>
      <c r="I194" s="1">
        <v>4.49</v>
      </c>
      <c r="J194" s="1">
        <f t="shared" si="14"/>
        <v>0</v>
      </c>
      <c r="K194" s="1">
        <f t="shared" si="15"/>
        <v>0.59104816666666671</v>
      </c>
      <c r="L194" s="1">
        <v>4.04</v>
      </c>
      <c r="M194" s="1">
        <f t="shared" si="16"/>
        <v>0</v>
      </c>
      <c r="N194" s="1">
        <f>AVERAGE(Suppliers!H194,Suppliers!K194,Suppliers!N194)</f>
        <v>0.71096966666666661</v>
      </c>
      <c r="O194" s="1">
        <v>4.5200000000000005</v>
      </c>
      <c r="P194" s="1">
        <f t="shared" si="17"/>
        <v>0</v>
      </c>
      <c r="R194" s="3"/>
    </row>
    <row r="195" spans="1:18" x14ac:dyDescent="0.35">
      <c r="A195" s="4">
        <v>44478</v>
      </c>
      <c r="B195" s="1">
        <f>AVERAGE(Suppliers!B195,Suppliers!K195,Distributors!O195)</f>
        <v>0.6016286666666667</v>
      </c>
      <c r="C195" s="1">
        <v>4.21</v>
      </c>
      <c r="D195" s="1">
        <f t="shared" ref="D195:D258" si="18">IF(OR(OR(B195&lt;0.5,B195&gt;1),C195&gt;=5),1,0)</f>
        <v>0</v>
      </c>
      <c r="E195" s="1">
        <f>AVERAGE(Suppliers!H195,Distributors!O195,Distributors!R195)</f>
        <v>0.75861183333333326</v>
      </c>
      <c r="F195" s="1">
        <v>4.16</v>
      </c>
      <c r="G195" s="1">
        <f t="shared" ref="G195:G258" si="19">IF(OR(OR(E195&lt;0.5,E195&gt;1),F195&gt;=5),1,0)</f>
        <v>0</v>
      </c>
      <c r="H195" s="1">
        <f>AVERAGE(Distributors!O195,Distributors!R195,Suppliers!N195)</f>
        <v>0.77094950000000007</v>
      </c>
      <c r="I195" s="1">
        <v>4.45</v>
      </c>
      <c r="J195" s="1">
        <f t="shared" ref="J195:J258" si="20">IF(OR(OR(H195&lt;0.5,H195&gt;1),I195&gt;=5),1,0)</f>
        <v>0</v>
      </c>
      <c r="K195" s="1">
        <f t="shared" ref="K195:K258" si="21">AVERAGE(B195,E195)</f>
        <v>0.68012024999999998</v>
      </c>
      <c r="L195" s="1">
        <v>4.01</v>
      </c>
      <c r="M195" s="1">
        <f t="shared" ref="M195:M258" si="22">IF(OR(OR(K195&lt;0.5,K195&gt;1),L195&gt;=5),1,0)</f>
        <v>0</v>
      </c>
      <c r="N195" s="1">
        <f>AVERAGE(Suppliers!H195,Suppliers!K195,Suppliers!N195)</f>
        <v>0.74029966666666669</v>
      </c>
      <c r="O195" s="1">
        <v>4.46</v>
      </c>
      <c r="P195" s="1">
        <f t="shared" ref="P195:P258" si="23">IF(OR(OR(N195&lt;0.5,N195&gt;1),O195&gt;=5),1,0)</f>
        <v>0</v>
      </c>
      <c r="R195" s="3"/>
    </row>
    <row r="196" spans="1:18" x14ac:dyDescent="0.35">
      <c r="A196" s="4">
        <v>44479</v>
      </c>
      <c r="B196" s="1">
        <f>AVERAGE(Suppliers!B196,Suppliers!K196,Distributors!O196)</f>
        <v>0.67135733333333336</v>
      </c>
      <c r="C196" s="1">
        <v>4.26</v>
      </c>
      <c r="D196" s="1">
        <f t="shared" si="18"/>
        <v>0</v>
      </c>
      <c r="E196" s="1">
        <f>AVERAGE(Suppliers!H196,Distributors!O196,Distributors!R196)</f>
        <v>0.76591299999999995</v>
      </c>
      <c r="F196" s="1">
        <v>4.1100000000000003</v>
      </c>
      <c r="G196" s="1">
        <f t="shared" si="19"/>
        <v>0</v>
      </c>
      <c r="H196" s="1">
        <f>AVERAGE(Distributors!O196,Distributors!R196,Suppliers!N196)</f>
        <v>0.783667</v>
      </c>
      <c r="I196" s="1">
        <v>4.4800000000000004</v>
      </c>
      <c r="J196" s="1">
        <f t="shared" si="20"/>
        <v>0</v>
      </c>
      <c r="K196" s="1">
        <f t="shared" si="21"/>
        <v>0.7186351666666666</v>
      </c>
      <c r="L196" s="1">
        <v>3.99</v>
      </c>
      <c r="M196" s="1">
        <f t="shared" si="22"/>
        <v>0</v>
      </c>
      <c r="N196" s="1">
        <f>AVERAGE(Suppliers!H196,Suppliers!K196,Suppliers!N196)</f>
        <v>0.74273699999999998</v>
      </c>
      <c r="O196" s="1">
        <v>4.3600000000000003</v>
      </c>
      <c r="P196" s="1">
        <f t="shared" si="23"/>
        <v>0</v>
      </c>
      <c r="R196" s="3"/>
    </row>
    <row r="197" spans="1:18" x14ac:dyDescent="0.35">
      <c r="A197" s="4">
        <v>44480</v>
      </c>
      <c r="B197" s="1">
        <f>AVERAGE(Suppliers!B197,Suppliers!K197,Distributors!O197)</f>
        <v>0.88853300000000013</v>
      </c>
      <c r="C197" s="1">
        <v>4.3100000000000005</v>
      </c>
      <c r="D197" s="1">
        <f t="shared" si="18"/>
        <v>0</v>
      </c>
      <c r="E197" s="1">
        <f>AVERAGE(Suppliers!H197,Distributors!O197,Distributors!R197)</f>
        <v>0.92071199999999997</v>
      </c>
      <c r="F197" s="1">
        <v>4.17</v>
      </c>
      <c r="G197" s="1">
        <f t="shared" si="19"/>
        <v>0</v>
      </c>
      <c r="H197" s="1">
        <f>AVERAGE(Distributors!O197,Distributors!R197,Suppliers!N197)</f>
        <v>0.94264500000000007</v>
      </c>
      <c r="I197" s="1">
        <v>4.5</v>
      </c>
      <c r="J197" s="1">
        <f t="shared" si="20"/>
        <v>0</v>
      </c>
      <c r="K197" s="1">
        <f t="shared" si="21"/>
        <v>0.90462250000000011</v>
      </c>
      <c r="L197" s="1">
        <v>3.98</v>
      </c>
      <c r="M197" s="1">
        <f t="shared" si="22"/>
        <v>0</v>
      </c>
      <c r="N197" s="1">
        <f>AVERAGE(Suppliers!H197,Suppliers!K197,Suppliers!N197)</f>
        <v>0.74142399999999997</v>
      </c>
      <c r="O197" s="1">
        <v>4.3500000000000005</v>
      </c>
      <c r="P197" s="1">
        <f t="shared" si="23"/>
        <v>0</v>
      </c>
      <c r="R197" s="3"/>
    </row>
    <row r="198" spans="1:18" x14ac:dyDescent="0.35">
      <c r="A198" s="4">
        <v>44481</v>
      </c>
      <c r="B198" s="1">
        <f>AVERAGE(Suppliers!B198,Suppliers!K198,Distributors!O198)</f>
        <v>0.88296033333333346</v>
      </c>
      <c r="C198" s="1">
        <v>4.37</v>
      </c>
      <c r="D198" s="1">
        <f t="shared" si="18"/>
        <v>0</v>
      </c>
      <c r="E198" s="1">
        <f>AVERAGE(Suppliers!H198,Distributors!O198,Distributors!R198)</f>
        <v>0.9201018333333334</v>
      </c>
      <c r="F198" s="1">
        <v>4.1500000000000004</v>
      </c>
      <c r="G198" s="1">
        <f t="shared" si="19"/>
        <v>0</v>
      </c>
      <c r="H198" s="1">
        <f>AVERAGE(Distributors!O198,Distributors!R198,Suppliers!N198)</f>
        <v>0.94384550000000011</v>
      </c>
      <c r="I198" s="1">
        <v>4.58</v>
      </c>
      <c r="J198" s="1">
        <f t="shared" si="20"/>
        <v>0</v>
      </c>
      <c r="K198" s="1">
        <f t="shared" si="21"/>
        <v>0.90153108333333343</v>
      </c>
      <c r="L198" s="1">
        <v>6</v>
      </c>
      <c r="M198" s="1">
        <f t="shared" si="22"/>
        <v>1</v>
      </c>
      <c r="N198" s="1">
        <f>AVERAGE(Suppliers!H198,Suppliers!K198,Suppliers!N198)</f>
        <v>0.74020366666666659</v>
      </c>
      <c r="O198" s="1">
        <v>4.24</v>
      </c>
      <c r="P198" s="1">
        <f t="shared" si="23"/>
        <v>0</v>
      </c>
      <c r="R198" s="3"/>
    </row>
    <row r="199" spans="1:18" x14ac:dyDescent="0.35">
      <c r="A199" s="4">
        <v>44482</v>
      </c>
      <c r="B199" s="1">
        <f>AVERAGE(Suppliers!B199,Suppliers!K199,Distributors!O199)</f>
        <v>0.91333266666666668</v>
      </c>
      <c r="C199" s="1">
        <v>4.42</v>
      </c>
      <c r="D199" s="1">
        <f t="shared" si="18"/>
        <v>0</v>
      </c>
      <c r="E199" s="1">
        <f>AVERAGE(Suppliers!H199,Distributors!O199,Distributors!R199)</f>
        <v>0.97089333333333327</v>
      </c>
      <c r="F199" s="1">
        <v>4.12</v>
      </c>
      <c r="G199" s="1">
        <f t="shared" si="19"/>
        <v>0</v>
      </c>
      <c r="H199" s="1">
        <f>AVERAGE(Distributors!O199,Distributors!R199,Suppliers!N199)</f>
        <v>0.99527500000000002</v>
      </c>
      <c r="I199" s="1">
        <v>4.66</v>
      </c>
      <c r="J199" s="1">
        <f t="shared" si="20"/>
        <v>0</v>
      </c>
      <c r="K199" s="1">
        <f t="shared" si="21"/>
        <v>0.94211299999999998</v>
      </c>
      <c r="L199" s="1">
        <v>5</v>
      </c>
      <c r="M199" s="1">
        <f t="shared" si="22"/>
        <v>1</v>
      </c>
      <c r="N199" s="1">
        <f>AVERAGE(Suppliers!H199,Suppliers!K199,Suppliers!N199)</f>
        <v>0.74178666666666671</v>
      </c>
      <c r="O199" s="1">
        <v>4.09</v>
      </c>
      <c r="P199" s="1">
        <f t="shared" si="23"/>
        <v>0</v>
      </c>
      <c r="R199" s="3"/>
    </row>
    <row r="200" spans="1:18" x14ac:dyDescent="0.35">
      <c r="A200" s="4">
        <v>44483</v>
      </c>
      <c r="B200" s="1">
        <f>AVERAGE(Suppliers!B200,Suppliers!K200,Distributors!O200)</f>
        <v>0.77096066666666674</v>
      </c>
      <c r="C200" s="1">
        <v>4.4800000000000004</v>
      </c>
      <c r="D200" s="1">
        <f t="shared" si="18"/>
        <v>0</v>
      </c>
      <c r="E200" s="1">
        <f>AVERAGE(Suppliers!H200,Distributors!O200,Distributors!R200)</f>
        <v>0.76079633333333341</v>
      </c>
      <c r="F200" s="1">
        <v>4.01</v>
      </c>
      <c r="G200" s="1">
        <f t="shared" si="19"/>
        <v>0</v>
      </c>
      <c r="H200" s="1">
        <f>AVERAGE(Distributors!O200,Distributors!R200,Suppliers!N200)</f>
        <v>0.78421800000000008</v>
      </c>
      <c r="I200" s="1">
        <v>4.72</v>
      </c>
      <c r="J200" s="1">
        <f t="shared" si="20"/>
        <v>0</v>
      </c>
      <c r="K200" s="1">
        <f t="shared" si="21"/>
        <v>0.76587850000000013</v>
      </c>
      <c r="L200" s="1">
        <v>5</v>
      </c>
      <c r="M200" s="1">
        <f t="shared" si="22"/>
        <v>1</v>
      </c>
      <c r="N200" s="1">
        <f>AVERAGE(Suppliers!H200,Suppliers!K200,Suppliers!N200)</f>
        <v>0.74402766666666675</v>
      </c>
      <c r="O200" s="1">
        <v>4.1100000000000003</v>
      </c>
      <c r="P200" s="1">
        <f t="shared" si="23"/>
        <v>0</v>
      </c>
      <c r="R200" s="3"/>
    </row>
    <row r="201" spans="1:18" x14ac:dyDescent="0.35">
      <c r="A201" s="4">
        <v>44484</v>
      </c>
      <c r="B201" s="1">
        <f>AVERAGE(Suppliers!B201,Suppliers!K201,Distributors!O201)</f>
        <v>0.76699600000000012</v>
      </c>
      <c r="C201" s="1">
        <v>7</v>
      </c>
      <c r="D201" s="1">
        <f t="shared" si="18"/>
        <v>1</v>
      </c>
      <c r="E201" s="1">
        <f>AVERAGE(Suppliers!H201,Distributors!O201,Distributors!R201)</f>
        <v>0.76158266666666663</v>
      </c>
      <c r="F201" s="1">
        <v>3.83</v>
      </c>
      <c r="G201" s="1">
        <f t="shared" si="19"/>
        <v>0</v>
      </c>
      <c r="H201" s="1">
        <f>AVERAGE(Distributors!O201,Distributors!R201,Suppliers!N201)</f>
        <v>0.78599599999999992</v>
      </c>
      <c r="I201" s="1">
        <v>4.75</v>
      </c>
      <c r="J201" s="1">
        <f t="shared" si="20"/>
        <v>0</v>
      </c>
      <c r="K201" s="1">
        <f t="shared" si="21"/>
        <v>0.76428933333333338</v>
      </c>
      <c r="L201" s="1">
        <v>5</v>
      </c>
      <c r="M201" s="1">
        <f t="shared" si="22"/>
        <v>1</v>
      </c>
      <c r="N201" s="1">
        <f>AVERAGE(Suppliers!H201,Suppliers!K201,Suppliers!N201)</f>
        <v>0.74388133333333339</v>
      </c>
      <c r="O201" s="1">
        <v>4.21</v>
      </c>
      <c r="P201" s="1">
        <f t="shared" si="23"/>
        <v>0</v>
      </c>
      <c r="R201" s="3"/>
    </row>
    <row r="202" spans="1:18" x14ac:dyDescent="0.35">
      <c r="A202" s="4">
        <v>44485</v>
      </c>
      <c r="B202" s="1">
        <f>AVERAGE(Suppliers!B202,Suppliers!K202,Distributors!O202)</f>
        <v>0.76753700000000002</v>
      </c>
      <c r="C202" s="1">
        <v>8</v>
      </c>
      <c r="D202" s="1">
        <f t="shared" si="18"/>
        <v>1</v>
      </c>
      <c r="E202" s="1">
        <f>AVERAGE(Suppliers!H202,Distributors!O202,Distributors!R202)</f>
        <v>0.76435500000000012</v>
      </c>
      <c r="F202" s="1">
        <v>3.46</v>
      </c>
      <c r="G202" s="1">
        <f t="shared" si="19"/>
        <v>0</v>
      </c>
      <c r="H202" s="1">
        <f>AVERAGE(Distributors!O202,Distributors!R202,Suppliers!N202)</f>
        <v>0.78772900000000001</v>
      </c>
      <c r="I202" s="1">
        <v>4.76</v>
      </c>
      <c r="J202" s="1">
        <f t="shared" si="20"/>
        <v>0</v>
      </c>
      <c r="K202" s="1">
        <f t="shared" si="21"/>
        <v>0.76594600000000002</v>
      </c>
      <c r="L202" s="1">
        <v>3.3200000000000003</v>
      </c>
      <c r="M202" s="1">
        <f t="shared" si="22"/>
        <v>0</v>
      </c>
      <c r="N202" s="1">
        <f>AVERAGE(Suppliers!H202,Suppliers!K202,Suppliers!N202)</f>
        <v>0.74773699999999999</v>
      </c>
      <c r="O202" s="1">
        <v>4.3</v>
      </c>
      <c r="P202" s="1">
        <f t="shared" si="23"/>
        <v>0</v>
      </c>
      <c r="R202" s="3"/>
    </row>
    <row r="203" spans="1:18" x14ac:dyDescent="0.35">
      <c r="A203" s="4">
        <v>44486</v>
      </c>
      <c r="B203" s="1">
        <f>AVERAGE(Suppliers!B203,Suppliers!K203,Distributors!O203)</f>
        <v>0.76349233333333333</v>
      </c>
      <c r="C203" s="1">
        <v>7</v>
      </c>
      <c r="D203" s="1">
        <f t="shared" si="18"/>
        <v>1</v>
      </c>
      <c r="E203" s="1">
        <f>AVERAGE(Suppliers!H203,Distributors!O203,Distributors!R203)</f>
        <v>0.76135850000000005</v>
      </c>
      <c r="F203" s="1">
        <v>3.4</v>
      </c>
      <c r="G203" s="1">
        <f t="shared" si="19"/>
        <v>0</v>
      </c>
      <c r="H203" s="1">
        <f>AVERAGE(Distributors!O203,Distributors!R203,Suppliers!N203)</f>
        <v>0.78410350000000006</v>
      </c>
      <c r="I203" s="1">
        <v>4.76</v>
      </c>
      <c r="J203" s="1">
        <f t="shared" si="20"/>
        <v>0</v>
      </c>
      <c r="K203" s="1">
        <f t="shared" si="21"/>
        <v>0.76242541666666663</v>
      </c>
      <c r="L203" s="1">
        <v>3.08</v>
      </c>
      <c r="M203" s="1">
        <f t="shared" si="22"/>
        <v>0</v>
      </c>
      <c r="N203" s="1">
        <f>AVERAGE(Suppliers!H203,Suppliers!K203,Suppliers!N203)</f>
        <v>0.748062</v>
      </c>
      <c r="O203" s="1">
        <v>4.37</v>
      </c>
      <c r="P203" s="1">
        <f t="shared" si="23"/>
        <v>0</v>
      </c>
      <c r="R203" s="3"/>
    </row>
    <row r="204" spans="1:18" x14ac:dyDescent="0.35">
      <c r="A204" s="4">
        <v>44487</v>
      </c>
      <c r="B204" s="1">
        <f>AVERAGE(Suppliers!B204,Suppliers!K204,Distributors!O204)</f>
        <v>0.76066233333333344</v>
      </c>
      <c r="C204" s="1">
        <v>4.4000000000000004</v>
      </c>
      <c r="D204" s="1">
        <f t="shared" si="18"/>
        <v>0</v>
      </c>
      <c r="E204" s="1">
        <f>AVERAGE(Suppliers!H204,Distributors!O204,Distributors!R204)</f>
        <v>0.76156266666666672</v>
      </c>
      <c r="F204" s="1">
        <v>3.58</v>
      </c>
      <c r="G204" s="1">
        <f t="shared" si="19"/>
        <v>0</v>
      </c>
      <c r="H204" s="1">
        <f>AVERAGE(Distributors!O204,Distributors!R204,Suppliers!N204)</f>
        <v>0.78188800000000003</v>
      </c>
      <c r="I204" s="1">
        <v>4.75</v>
      </c>
      <c r="J204" s="1">
        <f t="shared" si="20"/>
        <v>0</v>
      </c>
      <c r="K204" s="1">
        <f t="shared" si="21"/>
        <v>0.76111250000000008</v>
      </c>
      <c r="L204" s="1">
        <v>3</v>
      </c>
      <c r="M204" s="1">
        <f t="shared" si="22"/>
        <v>0</v>
      </c>
      <c r="N204" s="1">
        <f>AVERAGE(Suppliers!H204,Suppliers!K204,Suppliers!N204)</f>
        <v>0.74894033333333343</v>
      </c>
      <c r="O204" s="1">
        <v>4.42</v>
      </c>
      <c r="P204" s="1">
        <f t="shared" si="23"/>
        <v>0</v>
      </c>
      <c r="R204" s="3"/>
    </row>
    <row r="205" spans="1:18" x14ac:dyDescent="0.35">
      <c r="A205" s="4">
        <v>44488</v>
      </c>
      <c r="B205" s="1">
        <f>AVERAGE(Suppliers!B205,Suppliers!K205,Distributors!O205)</f>
        <v>0.76152066666666673</v>
      </c>
      <c r="C205" s="1">
        <v>4.3500000000000005</v>
      </c>
      <c r="D205" s="1">
        <f t="shared" si="18"/>
        <v>0</v>
      </c>
      <c r="E205" s="1">
        <f>AVERAGE(Suppliers!H205,Distributors!O205,Distributors!R205)</f>
        <v>0.76360033333333333</v>
      </c>
      <c r="F205" s="1">
        <v>3.79</v>
      </c>
      <c r="G205" s="1">
        <f t="shared" si="19"/>
        <v>0</v>
      </c>
      <c r="H205" s="1">
        <f>AVERAGE(Distributors!O205,Distributors!R205,Suppliers!N205)</f>
        <v>0.78152599999999994</v>
      </c>
      <c r="I205" s="1">
        <v>6</v>
      </c>
      <c r="J205" s="1">
        <f t="shared" si="20"/>
        <v>1</v>
      </c>
      <c r="K205" s="1">
        <f t="shared" si="21"/>
        <v>0.76256049999999997</v>
      </c>
      <c r="L205" s="1">
        <v>2.93</v>
      </c>
      <c r="M205" s="1">
        <f t="shared" si="22"/>
        <v>0</v>
      </c>
      <c r="N205" s="1">
        <f>AVERAGE(Suppliers!H205,Suppliers!K205,Suppliers!N205)</f>
        <v>0.7543846666666667</v>
      </c>
      <c r="O205" s="1">
        <v>4.51</v>
      </c>
      <c r="P205" s="1">
        <f t="shared" si="23"/>
        <v>0</v>
      </c>
      <c r="R205" s="3"/>
    </row>
    <row r="206" spans="1:18" x14ac:dyDescent="0.35">
      <c r="A206" s="4">
        <v>44489</v>
      </c>
      <c r="B206" s="1">
        <f>AVERAGE(Suppliers!B206,Suppliers!K206,Distributors!O206)</f>
        <v>0.75286433333333325</v>
      </c>
      <c r="C206" s="1">
        <v>4.37</v>
      </c>
      <c r="D206" s="1">
        <f t="shared" si="18"/>
        <v>0</v>
      </c>
      <c r="E206" s="1">
        <f>AVERAGE(Suppliers!H206,Distributors!O206,Distributors!R206)</f>
        <v>0.75993216666666663</v>
      </c>
      <c r="F206" s="1">
        <v>4.0999999999999996</v>
      </c>
      <c r="G206" s="1">
        <f t="shared" si="19"/>
        <v>0</v>
      </c>
      <c r="H206" s="1">
        <f>AVERAGE(Distributors!O206,Distributors!R206,Suppliers!N206)</f>
        <v>0.77892749999999999</v>
      </c>
      <c r="I206" s="1">
        <v>6</v>
      </c>
      <c r="J206" s="1">
        <f t="shared" si="20"/>
        <v>1</v>
      </c>
      <c r="K206" s="1">
        <f t="shared" si="21"/>
        <v>0.75639824999999994</v>
      </c>
      <c r="L206" s="1">
        <v>2.7800000000000002</v>
      </c>
      <c r="M206" s="1">
        <f t="shared" si="22"/>
        <v>0</v>
      </c>
      <c r="N206" s="1">
        <f>AVERAGE(Suppliers!H206,Suppliers!K206,Suppliers!N206)</f>
        <v>0.75262933333333326</v>
      </c>
      <c r="O206" s="1">
        <v>4.6000000000000005</v>
      </c>
      <c r="P206" s="1">
        <f t="shared" si="23"/>
        <v>0</v>
      </c>
      <c r="R206" s="3"/>
    </row>
    <row r="207" spans="1:18" x14ac:dyDescent="0.35">
      <c r="A207" s="4">
        <v>44490</v>
      </c>
      <c r="B207" s="1">
        <f>AVERAGE(Suppliers!B207,Suppliers!K207,Distributors!O207)</f>
        <v>0.74507066666666677</v>
      </c>
      <c r="C207" s="1">
        <v>4.42</v>
      </c>
      <c r="D207" s="1">
        <f t="shared" si="18"/>
        <v>0</v>
      </c>
      <c r="E207" s="1">
        <f>AVERAGE(Suppliers!H207,Distributors!O207,Distributors!R207)</f>
        <v>0.87673733333333337</v>
      </c>
      <c r="F207" s="1">
        <v>4.1399999999999997</v>
      </c>
      <c r="G207" s="1">
        <f t="shared" si="19"/>
        <v>0</v>
      </c>
      <c r="H207" s="1">
        <f>AVERAGE(Distributors!O207,Distributors!R207,Suppliers!N207)</f>
        <v>0.79499999999999993</v>
      </c>
      <c r="I207" s="1">
        <v>5</v>
      </c>
      <c r="J207" s="1">
        <f t="shared" si="20"/>
        <v>1</v>
      </c>
      <c r="K207" s="1">
        <f t="shared" si="21"/>
        <v>0.81090400000000007</v>
      </c>
      <c r="L207" s="1">
        <v>2.81</v>
      </c>
      <c r="M207" s="1">
        <f t="shared" si="22"/>
        <v>0</v>
      </c>
      <c r="N207" s="1">
        <f>AVERAGE(Suppliers!H207,Suppliers!K207,Suppliers!N207)</f>
        <v>0.65347466666666665</v>
      </c>
      <c r="O207" s="1">
        <v>4.59</v>
      </c>
      <c r="P207" s="1">
        <f t="shared" si="23"/>
        <v>0</v>
      </c>
      <c r="R207" s="3"/>
    </row>
    <row r="208" spans="1:18" x14ac:dyDescent="0.35">
      <c r="A208" s="4">
        <v>44491</v>
      </c>
      <c r="B208" s="1">
        <f>AVERAGE(Suppliers!B208,Suppliers!K208,Distributors!O208)</f>
        <v>0.71195866666666674</v>
      </c>
      <c r="C208" s="1">
        <v>4.47</v>
      </c>
      <c r="D208" s="1">
        <f t="shared" si="18"/>
        <v>0</v>
      </c>
      <c r="E208" s="1">
        <f>AVERAGE(Suppliers!H208,Distributors!O208,Distributors!R208)</f>
        <v>0.87362533333333336</v>
      </c>
      <c r="F208" s="1">
        <v>4.18</v>
      </c>
      <c r="G208" s="1">
        <f t="shared" si="19"/>
        <v>0</v>
      </c>
      <c r="H208" s="1">
        <f>AVERAGE(Distributors!O208,Distributors!R208,Suppliers!N208)</f>
        <v>0.78500000000000014</v>
      </c>
      <c r="I208" s="1">
        <v>5</v>
      </c>
      <c r="J208" s="1">
        <f t="shared" si="20"/>
        <v>1</v>
      </c>
      <c r="K208" s="1">
        <f t="shared" si="21"/>
        <v>0.79279200000000005</v>
      </c>
      <c r="L208" s="1">
        <v>2.84</v>
      </c>
      <c r="M208" s="1">
        <f t="shared" si="22"/>
        <v>0</v>
      </c>
      <c r="N208" s="1">
        <f>AVERAGE(Suppliers!H208,Suppliers!K208,Suppliers!N208)</f>
        <v>0.64725066666666664</v>
      </c>
      <c r="O208" s="1">
        <v>4.5200000000000005</v>
      </c>
      <c r="P208" s="1">
        <f t="shared" si="23"/>
        <v>0</v>
      </c>
      <c r="R208" s="3"/>
    </row>
    <row r="209" spans="1:18" x14ac:dyDescent="0.35">
      <c r="A209" s="4">
        <v>44492</v>
      </c>
      <c r="B209" s="1">
        <f>AVERAGE(Suppliers!B209,Suppliers!K209,Distributors!O209)</f>
        <v>0.74436266666666684</v>
      </c>
      <c r="C209" s="1">
        <v>4.43</v>
      </c>
      <c r="D209" s="1">
        <f t="shared" si="18"/>
        <v>0</v>
      </c>
      <c r="E209" s="1">
        <f>AVERAGE(Suppliers!H209,Distributors!O209,Distributors!R209)</f>
        <v>0.85936266666666672</v>
      </c>
      <c r="F209" s="1">
        <v>5</v>
      </c>
      <c r="G209" s="1">
        <f t="shared" si="19"/>
        <v>1</v>
      </c>
      <c r="H209" s="1">
        <f>AVERAGE(Distributors!O209,Distributors!R209,Suppliers!N209)</f>
        <v>0.74500000000000011</v>
      </c>
      <c r="I209" s="1">
        <v>4.3899999999999997</v>
      </c>
      <c r="J209" s="1">
        <f t="shared" si="20"/>
        <v>0</v>
      </c>
      <c r="K209" s="1">
        <f t="shared" si="21"/>
        <v>0.80186266666666683</v>
      </c>
      <c r="L209" s="1">
        <v>2.74</v>
      </c>
      <c r="M209" s="1">
        <f t="shared" si="22"/>
        <v>0</v>
      </c>
      <c r="N209" s="1">
        <f>AVERAGE(Suppliers!H209,Suppliers!K209,Suppliers!N209)</f>
        <v>0.61872533333333335</v>
      </c>
      <c r="O209" s="1">
        <v>4.5600000000000005</v>
      </c>
      <c r="P209" s="1">
        <f t="shared" si="23"/>
        <v>0</v>
      </c>
      <c r="R209" s="3"/>
    </row>
    <row r="210" spans="1:18" x14ac:dyDescent="0.35">
      <c r="A210" s="4">
        <v>44493</v>
      </c>
      <c r="B210" s="1">
        <f>AVERAGE(Suppliers!B210,Suppliers!K210,Distributors!O210)</f>
        <v>0.85835000000000006</v>
      </c>
      <c r="C210" s="1">
        <v>8</v>
      </c>
      <c r="D210" s="1">
        <f t="shared" si="18"/>
        <v>1</v>
      </c>
      <c r="E210" s="1">
        <f>AVERAGE(Suppliers!H210,Distributors!O210,Distributors!R210)</f>
        <v>0.85380433333333328</v>
      </c>
      <c r="F210" s="1">
        <v>5</v>
      </c>
      <c r="G210" s="1">
        <f t="shared" si="19"/>
        <v>1</v>
      </c>
      <c r="H210" s="1">
        <f>AVERAGE(Distributors!O210,Distributors!R210,Suppliers!N210)</f>
        <v>0.72500000000000009</v>
      </c>
      <c r="I210" s="1">
        <v>4.38</v>
      </c>
      <c r="J210" s="1">
        <f t="shared" si="20"/>
        <v>0</v>
      </c>
      <c r="K210" s="1">
        <f t="shared" si="21"/>
        <v>0.85607716666666667</v>
      </c>
      <c r="L210" s="1">
        <v>5</v>
      </c>
      <c r="M210" s="1">
        <f t="shared" si="22"/>
        <v>1</v>
      </c>
      <c r="N210" s="1">
        <f>AVERAGE(Suppliers!H210,Suppliers!K210,Suppliers!N210)</f>
        <v>0.60760866666666669</v>
      </c>
      <c r="O210" s="1">
        <v>4.5</v>
      </c>
      <c r="P210" s="1">
        <f t="shared" si="23"/>
        <v>0</v>
      </c>
      <c r="R210" s="3"/>
    </row>
    <row r="211" spans="1:18" x14ac:dyDescent="0.35">
      <c r="A211" s="4">
        <v>44494</v>
      </c>
      <c r="B211" s="1">
        <f>AVERAGE(Suppliers!B211,Suppliers!K211,Distributors!O211)</f>
        <v>0.73962833333333344</v>
      </c>
      <c r="C211" s="1">
        <v>9</v>
      </c>
      <c r="D211" s="1">
        <f t="shared" si="18"/>
        <v>1</v>
      </c>
      <c r="E211" s="1">
        <f>AVERAGE(Suppliers!H211,Distributors!O211,Distributors!R211)</f>
        <v>0.7401025</v>
      </c>
      <c r="F211" s="1">
        <v>6</v>
      </c>
      <c r="G211" s="1">
        <f t="shared" si="19"/>
        <v>1</v>
      </c>
      <c r="H211" s="1">
        <f>AVERAGE(Distributors!O211,Distributors!R211,Suppliers!N211)</f>
        <v>0.75525149999999996</v>
      </c>
      <c r="I211" s="1">
        <v>4.37</v>
      </c>
      <c r="J211" s="1">
        <f t="shared" si="20"/>
        <v>0</v>
      </c>
      <c r="K211" s="1">
        <f t="shared" si="21"/>
        <v>0.73986541666666672</v>
      </c>
      <c r="L211" s="1">
        <v>7</v>
      </c>
      <c r="M211" s="1">
        <f t="shared" si="22"/>
        <v>1</v>
      </c>
      <c r="N211" s="1">
        <f>AVERAGE(Suppliers!H211,Suppliers!K211,Suppliers!N211)</f>
        <v>0.74780400000000002</v>
      </c>
      <c r="O211" s="1">
        <v>4.45</v>
      </c>
      <c r="P211" s="1">
        <f t="shared" si="23"/>
        <v>0</v>
      </c>
      <c r="R211" s="3"/>
    </row>
    <row r="212" spans="1:18" x14ac:dyDescent="0.35">
      <c r="A212" s="4">
        <v>44495</v>
      </c>
      <c r="B212" s="1">
        <f>AVERAGE(Suppliers!B212,Suppliers!K212,Distributors!O212)</f>
        <v>0.74210766666666661</v>
      </c>
      <c r="C212" s="1">
        <v>11</v>
      </c>
      <c r="D212" s="1">
        <f t="shared" si="18"/>
        <v>1</v>
      </c>
      <c r="E212" s="1">
        <f>AVERAGE(Suppliers!H212,Distributors!O212,Distributors!R212)</f>
        <v>0.73795999999999984</v>
      </c>
      <c r="F212" s="1">
        <v>6</v>
      </c>
      <c r="G212" s="1">
        <f t="shared" si="19"/>
        <v>1</v>
      </c>
      <c r="H212" s="1">
        <f>AVERAGE(Distributors!O212,Distributors!R212,Suppliers!N212)</f>
        <v>0.75111700000000015</v>
      </c>
      <c r="I212" s="1">
        <v>4.46</v>
      </c>
      <c r="J212" s="1">
        <f t="shared" si="20"/>
        <v>0</v>
      </c>
      <c r="K212" s="1">
        <f t="shared" si="21"/>
        <v>0.74003383333333317</v>
      </c>
      <c r="L212" s="1">
        <v>7</v>
      </c>
      <c r="M212" s="1">
        <f t="shared" si="22"/>
        <v>1</v>
      </c>
      <c r="N212" s="1">
        <f>AVERAGE(Suppliers!H212,Suppliers!K212,Suppliers!N212)</f>
        <v>0.75110899999999992</v>
      </c>
      <c r="O212" s="1">
        <v>4.3500000000000005</v>
      </c>
      <c r="P212" s="1">
        <f t="shared" si="23"/>
        <v>0</v>
      </c>
      <c r="R212" s="3"/>
    </row>
    <row r="213" spans="1:18" x14ac:dyDescent="0.35">
      <c r="A213" s="4">
        <v>44496</v>
      </c>
      <c r="B213" s="1">
        <f>AVERAGE(Suppliers!B213,Suppliers!K213,Distributors!O213)</f>
        <v>0.74298333333333344</v>
      </c>
      <c r="C213" s="1">
        <v>7</v>
      </c>
      <c r="D213" s="1">
        <f t="shared" si="18"/>
        <v>1</v>
      </c>
      <c r="E213" s="1">
        <f>AVERAGE(Suppliers!H213,Distributors!O213,Distributors!R213)</f>
        <v>0.73440966666666663</v>
      </c>
      <c r="F213" s="1">
        <v>4.1399999999999997</v>
      </c>
      <c r="G213" s="1">
        <f t="shared" si="19"/>
        <v>0</v>
      </c>
      <c r="H213" s="1">
        <f>AVERAGE(Distributors!O213,Distributors!R213,Suppliers!N213)</f>
        <v>0.74752000000000007</v>
      </c>
      <c r="I213" s="1">
        <v>4.43</v>
      </c>
      <c r="J213" s="1">
        <f t="shared" si="20"/>
        <v>0</v>
      </c>
      <c r="K213" s="1">
        <f t="shared" si="21"/>
        <v>0.73869650000000009</v>
      </c>
      <c r="L213" s="1">
        <v>6</v>
      </c>
      <c r="M213" s="1">
        <f t="shared" si="22"/>
        <v>1</v>
      </c>
      <c r="N213" s="1">
        <f>AVERAGE(Suppliers!H213,Suppliers!K213,Suppliers!N213)</f>
        <v>0.75047133333333338</v>
      </c>
      <c r="O213" s="1">
        <v>4.2700000000000005</v>
      </c>
      <c r="P213" s="1">
        <f t="shared" si="23"/>
        <v>0</v>
      </c>
      <c r="R213" s="3"/>
    </row>
    <row r="214" spans="1:18" x14ac:dyDescent="0.35">
      <c r="A214" s="4">
        <v>44497</v>
      </c>
      <c r="B214" s="1">
        <f>AVERAGE(Suppliers!B214,Suppliers!K214,Distributors!O214)</f>
        <v>0.63232566666666667</v>
      </c>
      <c r="C214" s="1">
        <v>4.26</v>
      </c>
      <c r="D214" s="1">
        <f t="shared" si="18"/>
        <v>0</v>
      </c>
      <c r="E214" s="1">
        <f>AVERAGE(Suppliers!H214,Distributors!O214,Distributors!R214)</f>
        <v>0.73245366666666667</v>
      </c>
      <c r="F214" s="1">
        <v>4.0999999999999996</v>
      </c>
      <c r="G214" s="1">
        <f t="shared" si="19"/>
        <v>0</v>
      </c>
      <c r="H214" s="1">
        <f>AVERAGE(Distributors!O214,Distributors!R214,Suppliers!N214)</f>
        <v>0.74299999999999999</v>
      </c>
      <c r="I214" s="1">
        <v>4.3500000000000005</v>
      </c>
      <c r="J214" s="1">
        <f t="shared" si="20"/>
        <v>0</v>
      </c>
      <c r="K214" s="1">
        <f t="shared" si="21"/>
        <v>0.68238966666666667</v>
      </c>
      <c r="L214" s="1">
        <v>3.6</v>
      </c>
      <c r="M214" s="1">
        <f t="shared" si="22"/>
        <v>0</v>
      </c>
      <c r="N214" s="1">
        <f>AVERAGE(Suppliers!H214,Suppliers!K214,Suppliers!N214)</f>
        <v>0.63619366666666666</v>
      </c>
      <c r="O214" s="1">
        <v>4.1100000000000003</v>
      </c>
      <c r="P214" s="1">
        <f t="shared" si="23"/>
        <v>0</v>
      </c>
      <c r="R214" s="3"/>
    </row>
    <row r="215" spans="1:18" x14ac:dyDescent="0.35">
      <c r="A215" s="4">
        <v>44498</v>
      </c>
      <c r="B215" s="1">
        <f>AVERAGE(Suppliers!B215,Suppliers!K215,Distributors!O215)</f>
        <v>0.63441400000000003</v>
      </c>
      <c r="C215" s="1">
        <v>4.12</v>
      </c>
      <c r="D215" s="1">
        <f t="shared" si="18"/>
        <v>0</v>
      </c>
      <c r="E215" s="1">
        <f>AVERAGE(Suppliers!H215,Distributors!O215,Distributors!R215)</f>
        <v>0.729653</v>
      </c>
      <c r="F215" s="1">
        <v>3.96</v>
      </c>
      <c r="G215" s="1">
        <f t="shared" si="19"/>
        <v>0</v>
      </c>
      <c r="H215" s="1">
        <f>AVERAGE(Distributors!O215,Distributors!R215,Suppliers!N215)</f>
        <v>0.74322400000000011</v>
      </c>
      <c r="I215" s="1">
        <v>4.2700000000000005</v>
      </c>
      <c r="J215" s="1">
        <f t="shared" si="20"/>
        <v>0</v>
      </c>
      <c r="K215" s="1">
        <f t="shared" si="21"/>
        <v>0.68203349999999996</v>
      </c>
      <c r="L215" s="1">
        <v>3.61</v>
      </c>
      <c r="M215" s="1">
        <f t="shared" si="22"/>
        <v>0</v>
      </c>
      <c r="N215" s="1">
        <f>AVERAGE(Suppliers!H215,Suppliers!K215,Suppliers!N215)</f>
        <v>0.63508833333333337</v>
      </c>
      <c r="O215" s="1">
        <v>3.93</v>
      </c>
      <c r="P215" s="1">
        <f t="shared" si="23"/>
        <v>0</v>
      </c>
      <c r="R215" s="3"/>
    </row>
    <row r="216" spans="1:18" x14ac:dyDescent="0.35">
      <c r="A216" s="4">
        <v>44499</v>
      </c>
      <c r="B216" s="1">
        <f>AVERAGE(Suppliers!B216,Suppliers!K216,Distributors!O216)</f>
        <v>0.56444700000000003</v>
      </c>
      <c r="C216" s="1">
        <v>4.1399999999999997</v>
      </c>
      <c r="D216" s="1">
        <f t="shared" si="18"/>
        <v>0</v>
      </c>
      <c r="E216" s="1">
        <f>AVERAGE(Suppliers!H216,Distributors!O216,Distributors!R216)</f>
        <v>0.72906449999999989</v>
      </c>
      <c r="F216" s="1">
        <v>3.99</v>
      </c>
      <c r="G216" s="1">
        <f t="shared" si="19"/>
        <v>0</v>
      </c>
      <c r="H216" s="1">
        <f>AVERAGE(Distributors!O216,Distributors!R216,Suppliers!N216)</f>
        <v>0.74222949999999999</v>
      </c>
      <c r="I216" s="1">
        <v>4.16</v>
      </c>
      <c r="J216" s="1">
        <f t="shared" si="20"/>
        <v>0</v>
      </c>
      <c r="K216" s="1">
        <f t="shared" si="21"/>
        <v>0.64675574999999996</v>
      </c>
      <c r="L216" s="1">
        <v>3.46</v>
      </c>
      <c r="M216" s="1">
        <f t="shared" si="22"/>
        <v>0</v>
      </c>
      <c r="N216" s="1">
        <f>AVERAGE(Suppliers!H216,Suppliers!K216,Suppliers!N216)</f>
        <v>0.56862166666666669</v>
      </c>
      <c r="O216" s="1">
        <v>3.7</v>
      </c>
      <c r="P216" s="1">
        <f t="shared" si="23"/>
        <v>0</v>
      </c>
      <c r="R216" s="3"/>
    </row>
    <row r="217" spans="1:18" x14ac:dyDescent="0.35">
      <c r="A217" s="4">
        <v>44500</v>
      </c>
      <c r="B217" s="1">
        <f>AVERAGE(Suppliers!B217,Suppliers!K217,Distributors!O217)</f>
        <v>0.60008733333333331</v>
      </c>
      <c r="C217" s="1">
        <v>4.1900000000000004</v>
      </c>
      <c r="D217" s="1">
        <f t="shared" si="18"/>
        <v>0</v>
      </c>
      <c r="E217" s="1">
        <f>AVERAGE(Suppliers!H217,Distributors!O217,Distributors!R217)</f>
        <v>0.61392533333333332</v>
      </c>
      <c r="F217" s="1">
        <v>4.12</v>
      </c>
      <c r="G217" s="1">
        <f t="shared" si="19"/>
        <v>0</v>
      </c>
      <c r="H217" s="1">
        <f>AVERAGE(Distributors!O217,Distributors!R217,Suppliers!N217)</f>
        <v>0.73704200000000009</v>
      </c>
      <c r="I217" s="1">
        <v>4.07</v>
      </c>
      <c r="J217" s="1">
        <f t="shared" si="20"/>
        <v>0</v>
      </c>
      <c r="K217" s="1">
        <f t="shared" si="21"/>
        <v>0.60700633333333331</v>
      </c>
      <c r="L217" s="1">
        <v>3.22</v>
      </c>
      <c r="M217" s="1">
        <f t="shared" si="22"/>
        <v>0</v>
      </c>
      <c r="N217" s="1">
        <f>AVERAGE(Suppliers!H217,Suppliers!K217,Suppliers!N217)</f>
        <v>0.48978333333333329</v>
      </c>
      <c r="O217" s="1">
        <v>3.5</v>
      </c>
      <c r="P217" s="1">
        <f t="shared" si="23"/>
        <v>1</v>
      </c>
      <c r="R217" s="3"/>
    </row>
    <row r="218" spans="1:18" x14ac:dyDescent="0.35">
      <c r="A218" s="4">
        <v>44501</v>
      </c>
      <c r="B218" s="1">
        <f>AVERAGE(Suppliers!B218,Suppliers!K218,Distributors!O218)</f>
        <v>0.64888266666666672</v>
      </c>
      <c r="C218" s="1">
        <v>4.16</v>
      </c>
      <c r="D218" s="1">
        <f t="shared" si="18"/>
        <v>0</v>
      </c>
      <c r="E218" s="1">
        <f>AVERAGE(Suppliers!H218,Distributors!O218,Distributors!R218)</f>
        <v>0.4622391666666667</v>
      </c>
      <c r="F218" s="1">
        <v>4.25</v>
      </c>
      <c r="G218" s="1">
        <f t="shared" si="19"/>
        <v>1</v>
      </c>
      <c r="H218" s="1">
        <f>AVERAGE(Distributors!O218,Distributors!R218,Suppliers!N218)</f>
        <v>0.58671750000000011</v>
      </c>
      <c r="I218" s="1">
        <v>3.86</v>
      </c>
      <c r="J218" s="1">
        <f t="shared" si="20"/>
        <v>0</v>
      </c>
      <c r="K218" s="1">
        <f t="shared" si="21"/>
        <v>0.55556091666666674</v>
      </c>
      <c r="L218" s="1">
        <v>2.99</v>
      </c>
      <c r="M218" s="1">
        <f t="shared" si="22"/>
        <v>0</v>
      </c>
      <c r="N218" s="1">
        <f>AVERAGE(Suppliers!H218,Suppliers!K218,Suppliers!N218)</f>
        <v>0.63747500000000012</v>
      </c>
      <c r="O218" s="1">
        <v>3.64</v>
      </c>
      <c r="P218" s="1">
        <f t="shared" si="23"/>
        <v>0</v>
      </c>
      <c r="R218" s="3"/>
    </row>
    <row r="219" spans="1:18" x14ac:dyDescent="0.35">
      <c r="A219" s="4">
        <v>44502</v>
      </c>
      <c r="B219" s="1">
        <f>AVERAGE(Suppliers!B219,Suppliers!K219,Distributors!O219)</f>
        <v>0.65082033333333333</v>
      </c>
      <c r="C219" s="1">
        <v>5</v>
      </c>
      <c r="D219" s="1">
        <f t="shared" si="18"/>
        <v>1</v>
      </c>
      <c r="E219" s="1">
        <f>AVERAGE(Suppliers!H219,Distributors!O219,Distributors!R219)</f>
        <v>0.46260000000000007</v>
      </c>
      <c r="F219" s="1">
        <v>4.43</v>
      </c>
      <c r="G219" s="1">
        <f t="shared" si="19"/>
        <v>1</v>
      </c>
      <c r="H219" s="1">
        <f>AVERAGE(Distributors!O219,Distributors!R219,Suppliers!N219)</f>
        <v>0.5878000000000001</v>
      </c>
      <c r="I219" s="1">
        <v>4.01</v>
      </c>
      <c r="J219" s="1">
        <f t="shared" si="20"/>
        <v>0</v>
      </c>
      <c r="K219" s="1">
        <f t="shared" si="21"/>
        <v>0.55671016666666673</v>
      </c>
      <c r="L219" s="1">
        <v>3.35</v>
      </c>
      <c r="M219" s="1">
        <f t="shared" si="22"/>
        <v>0</v>
      </c>
      <c r="N219" s="1">
        <f>AVERAGE(Suppliers!H219,Suppliers!K219,Suppliers!N219)</f>
        <v>0.63734000000000002</v>
      </c>
      <c r="O219" s="1">
        <v>3.73</v>
      </c>
      <c r="P219" s="1">
        <f t="shared" si="23"/>
        <v>0</v>
      </c>
      <c r="R219" s="3"/>
    </row>
    <row r="220" spans="1:18" x14ac:dyDescent="0.35">
      <c r="A220" s="4">
        <v>44503</v>
      </c>
      <c r="B220" s="1">
        <f>AVERAGE(Suppliers!B220,Suppliers!K220,Distributors!O220)</f>
        <v>0.64823699999999995</v>
      </c>
      <c r="C220" s="1">
        <v>5</v>
      </c>
      <c r="D220" s="1">
        <f t="shared" si="18"/>
        <v>1</v>
      </c>
      <c r="E220" s="1">
        <f>AVERAGE(Suppliers!H220,Distributors!O220,Distributors!R220)</f>
        <v>0.46391150000000003</v>
      </c>
      <c r="F220" s="1">
        <v>4.54</v>
      </c>
      <c r="G220" s="1">
        <f t="shared" si="19"/>
        <v>1</v>
      </c>
      <c r="H220" s="1">
        <f>AVERAGE(Distributors!O220,Distributors!R220,Suppliers!N220)</f>
        <v>0.59173450000000005</v>
      </c>
      <c r="I220" s="1">
        <v>4.21</v>
      </c>
      <c r="J220" s="1">
        <f t="shared" si="20"/>
        <v>0</v>
      </c>
      <c r="K220" s="1">
        <f t="shared" si="21"/>
        <v>0.55607424999999999</v>
      </c>
      <c r="L220" s="1">
        <v>3.54</v>
      </c>
      <c r="M220" s="1">
        <f t="shared" si="22"/>
        <v>0</v>
      </c>
      <c r="N220" s="1">
        <f>AVERAGE(Suppliers!H220,Suppliers!K220,Suppliers!N220)</f>
        <v>0.64192400000000005</v>
      </c>
      <c r="O220" s="1">
        <v>3.89</v>
      </c>
      <c r="P220" s="1">
        <f t="shared" si="23"/>
        <v>0</v>
      </c>
      <c r="R220" s="3"/>
    </row>
    <row r="221" spans="1:18" x14ac:dyDescent="0.35">
      <c r="A221" s="4">
        <v>44504</v>
      </c>
      <c r="B221" s="1">
        <f>AVERAGE(Suppliers!B221,Suppliers!K221,Distributors!O221)</f>
        <v>0.84301433333333342</v>
      </c>
      <c r="C221" s="1">
        <v>5</v>
      </c>
      <c r="D221" s="1">
        <f t="shared" si="18"/>
        <v>1</v>
      </c>
      <c r="E221" s="1">
        <f>AVERAGE(Suppliers!H221,Distributors!O221,Distributors!R221)</f>
        <v>0.72042250000000008</v>
      </c>
      <c r="F221" s="1">
        <v>4.62</v>
      </c>
      <c r="G221" s="1">
        <f t="shared" si="19"/>
        <v>0</v>
      </c>
      <c r="H221" s="1">
        <f>AVERAGE(Distributors!O221,Distributors!R221,Suppliers!N221)</f>
        <v>0.73222450000000006</v>
      </c>
      <c r="I221" s="1">
        <v>4.4000000000000004</v>
      </c>
      <c r="J221" s="1">
        <f t="shared" si="20"/>
        <v>0</v>
      </c>
      <c r="K221" s="1">
        <f t="shared" si="21"/>
        <v>0.78171841666666675</v>
      </c>
      <c r="L221" s="1">
        <v>3.68</v>
      </c>
      <c r="M221" s="1">
        <f t="shared" si="22"/>
        <v>0</v>
      </c>
      <c r="N221" s="1">
        <f>AVERAGE(Suppliers!H221,Suppliers!K221,Suppliers!N221)</f>
        <v>0.75529799999999991</v>
      </c>
      <c r="O221" s="1">
        <v>3.96</v>
      </c>
      <c r="P221" s="1">
        <f t="shared" si="23"/>
        <v>0</v>
      </c>
      <c r="R221" s="3"/>
    </row>
    <row r="222" spans="1:18" x14ac:dyDescent="0.35">
      <c r="A222" s="4">
        <v>44505</v>
      </c>
      <c r="B222" s="1">
        <f>AVERAGE(Suppliers!B222,Suppliers!K222,Distributors!O222)</f>
        <v>0.95088299999999981</v>
      </c>
      <c r="C222" s="1">
        <v>3.72</v>
      </c>
      <c r="D222" s="1">
        <f t="shared" si="18"/>
        <v>0</v>
      </c>
      <c r="E222" s="1">
        <f>AVERAGE(Suppliers!H222,Distributors!O222,Distributors!R222)</f>
        <v>0.73044249999999999</v>
      </c>
      <c r="F222" s="1">
        <v>4.63</v>
      </c>
      <c r="G222" s="1">
        <f t="shared" si="19"/>
        <v>0</v>
      </c>
      <c r="H222" s="1">
        <f>AVERAGE(Distributors!O222,Distributors!R222,Suppliers!N222)</f>
        <v>0.73867850000000013</v>
      </c>
      <c r="I222" s="1">
        <v>5</v>
      </c>
      <c r="J222" s="1">
        <f t="shared" si="20"/>
        <v>1</v>
      </c>
      <c r="K222" s="1">
        <f t="shared" si="21"/>
        <v>0.8406627499999999</v>
      </c>
      <c r="L222" s="1">
        <v>3.5700000000000003</v>
      </c>
      <c r="M222" s="1">
        <f t="shared" si="22"/>
        <v>0</v>
      </c>
      <c r="N222" s="1">
        <f>AVERAGE(Suppliers!H222,Suppliers!K222,Suppliers!N222)</f>
        <v>0.759216</v>
      </c>
      <c r="O222" s="1">
        <v>3.81</v>
      </c>
      <c r="P222" s="1">
        <f t="shared" si="23"/>
        <v>0</v>
      </c>
      <c r="R222" s="3"/>
    </row>
    <row r="223" spans="1:18" x14ac:dyDescent="0.35">
      <c r="A223" s="4">
        <v>44506</v>
      </c>
      <c r="B223" s="1">
        <f>AVERAGE(Suppliers!B223,Suppliers!K223,Distributors!O223)</f>
        <v>0.91676100000000005</v>
      </c>
      <c r="C223" s="1">
        <v>3.74</v>
      </c>
      <c r="D223" s="1">
        <f t="shared" si="18"/>
        <v>0</v>
      </c>
      <c r="E223" s="1">
        <f>AVERAGE(Suppliers!H223,Distributors!O223,Distributors!R223)</f>
        <v>0.72959233333333329</v>
      </c>
      <c r="F223" s="1">
        <v>4.68</v>
      </c>
      <c r="G223" s="1">
        <f t="shared" si="19"/>
        <v>0</v>
      </c>
      <c r="H223" s="1">
        <f>AVERAGE(Distributors!O223,Distributors!R223,Suppliers!N223)</f>
        <v>0.73849399999999987</v>
      </c>
      <c r="I223" s="1">
        <v>5</v>
      </c>
      <c r="J223" s="1">
        <f t="shared" si="20"/>
        <v>1</v>
      </c>
      <c r="K223" s="1">
        <f t="shared" si="21"/>
        <v>0.82317666666666667</v>
      </c>
      <c r="L223" s="1">
        <v>3.74</v>
      </c>
      <c r="M223" s="1">
        <f t="shared" si="22"/>
        <v>0</v>
      </c>
      <c r="N223" s="1">
        <f>AVERAGE(Suppliers!H223,Suppliers!K223,Suppliers!N223)</f>
        <v>0.75858766666666666</v>
      </c>
      <c r="O223" s="1">
        <v>3.7800000000000002</v>
      </c>
      <c r="P223" s="1">
        <f t="shared" si="23"/>
        <v>0</v>
      </c>
      <c r="R223" s="3"/>
    </row>
    <row r="224" spans="1:18" x14ac:dyDescent="0.35">
      <c r="A224" s="4">
        <v>44507</v>
      </c>
      <c r="B224" s="1">
        <f>AVERAGE(Suppliers!B224,Suppliers!K224,Distributors!O224)</f>
        <v>0.756637</v>
      </c>
      <c r="C224" s="1">
        <v>3.8000000000000003</v>
      </c>
      <c r="D224" s="1">
        <f t="shared" si="18"/>
        <v>0</v>
      </c>
      <c r="E224" s="1">
        <f>AVERAGE(Suppliers!H224,Distributors!O224,Distributors!R224)</f>
        <v>0.73276600000000014</v>
      </c>
      <c r="F224" s="1">
        <v>4.6900000000000004</v>
      </c>
      <c r="G224" s="1">
        <f t="shared" si="19"/>
        <v>0</v>
      </c>
      <c r="H224" s="1">
        <f>AVERAGE(Distributors!O224,Distributors!R224,Suppliers!N224)</f>
        <v>0.74173599999999995</v>
      </c>
      <c r="I224" s="1">
        <v>6</v>
      </c>
      <c r="J224" s="1">
        <f t="shared" si="20"/>
        <v>1</v>
      </c>
      <c r="K224" s="1">
        <f t="shared" si="21"/>
        <v>0.74470150000000013</v>
      </c>
      <c r="L224" s="1">
        <v>3.7800000000000002</v>
      </c>
      <c r="M224" s="1">
        <f t="shared" si="22"/>
        <v>0</v>
      </c>
      <c r="N224" s="1">
        <f>AVERAGE(Suppliers!H224,Suppliers!K224,Suppliers!N224)</f>
        <v>0.75906200000000013</v>
      </c>
      <c r="O224" s="1">
        <v>3.69</v>
      </c>
      <c r="P224" s="1">
        <f t="shared" si="23"/>
        <v>0</v>
      </c>
      <c r="R224" s="3"/>
    </row>
    <row r="225" spans="1:18" x14ac:dyDescent="0.35">
      <c r="A225" s="4">
        <v>44508</v>
      </c>
      <c r="B225" s="1">
        <f>AVERAGE(Suppliers!B225,Suppliers!K225,Distributors!O225)</f>
        <v>0.75992966666666673</v>
      </c>
      <c r="C225" s="1">
        <v>3.98</v>
      </c>
      <c r="D225" s="1">
        <f t="shared" si="18"/>
        <v>0</v>
      </c>
      <c r="E225" s="1">
        <f>AVERAGE(Suppliers!H225,Distributors!O225,Distributors!R225)</f>
        <v>0.73822583333333336</v>
      </c>
      <c r="F225" s="1">
        <v>5</v>
      </c>
      <c r="G225" s="1">
        <f t="shared" si="19"/>
        <v>1</v>
      </c>
      <c r="H225" s="1">
        <f>AVERAGE(Distributors!O225,Distributors!R225,Suppliers!N225)</f>
        <v>0.74417949999999999</v>
      </c>
      <c r="I225" s="1">
        <v>6</v>
      </c>
      <c r="J225" s="1">
        <f t="shared" si="20"/>
        <v>1</v>
      </c>
      <c r="K225" s="1">
        <f t="shared" si="21"/>
        <v>0.7490777500000001</v>
      </c>
      <c r="L225" s="1">
        <v>3.98</v>
      </c>
      <c r="M225" s="1">
        <f t="shared" si="22"/>
        <v>0</v>
      </c>
      <c r="N225" s="1">
        <f>AVERAGE(Suppliers!H225,Suppliers!K225,Suppliers!N225)</f>
        <v>0.76200766666666675</v>
      </c>
      <c r="O225" s="1">
        <v>3.5300000000000002</v>
      </c>
      <c r="P225" s="1">
        <f t="shared" si="23"/>
        <v>0</v>
      </c>
      <c r="R225" s="3"/>
    </row>
    <row r="226" spans="1:18" x14ac:dyDescent="0.35">
      <c r="A226" s="4">
        <v>44509</v>
      </c>
      <c r="B226" s="1">
        <f>AVERAGE(Suppliers!B226,Suppliers!K226,Distributors!O226)</f>
        <v>0.76427533333333342</v>
      </c>
      <c r="C226" s="1">
        <v>4.03</v>
      </c>
      <c r="D226" s="1">
        <f t="shared" si="18"/>
        <v>0</v>
      </c>
      <c r="E226" s="1">
        <f>AVERAGE(Suppliers!H226,Distributors!O226,Distributors!R226)</f>
        <v>0.74269066666666672</v>
      </c>
      <c r="F226" s="1">
        <v>5</v>
      </c>
      <c r="G226" s="1">
        <f t="shared" si="19"/>
        <v>1</v>
      </c>
      <c r="H226" s="1">
        <f>AVERAGE(Distributors!O226,Distributors!R226,Suppliers!N226)</f>
        <v>0.75000600000000006</v>
      </c>
      <c r="I226" s="1">
        <v>4.4400000000000004</v>
      </c>
      <c r="J226" s="1">
        <f t="shared" si="20"/>
        <v>0</v>
      </c>
      <c r="K226" s="1">
        <f t="shared" si="21"/>
        <v>0.75348300000000012</v>
      </c>
      <c r="L226" s="1">
        <v>3.91</v>
      </c>
      <c r="M226" s="1">
        <f t="shared" si="22"/>
        <v>0</v>
      </c>
      <c r="N226" s="1">
        <f>AVERAGE(Suppliers!H226,Suppliers!K226,Suppliers!N226)</f>
        <v>0.76239133333333342</v>
      </c>
      <c r="O226" s="1">
        <v>3.66</v>
      </c>
      <c r="P226" s="1">
        <f t="shared" si="23"/>
        <v>0</v>
      </c>
      <c r="R226" s="3"/>
    </row>
    <row r="227" spans="1:18" x14ac:dyDescent="0.35">
      <c r="A227" s="4">
        <v>44510</v>
      </c>
      <c r="B227" s="1">
        <f>AVERAGE(Suppliers!B227,Suppliers!K227,Distributors!O227)</f>
        <v>0.7669326666666666</v>
      </c>
      <c r="C227" s="1">
        <v>4.24</v>
      </c>
      <c r="D227" s="1">
        <f t="shared" si="18"/>
        <v>0</v>
      </c>
      <c r="E227" s="1">
        <f>AVERAGE(Suppliers!H227,Distributors!O227,Distributors!R227)</f>
        <v>0.74673366666666663</v>
      </c>
      <c r="F227" s="1">
        <v>5</v>
      </c>
      <c r="G227" s="1">
        <f t="shared" si="19"/>
        <v>1</v>
      </c>
      <c r="H227" s="1">
        <f>AVERAGE(Distributors!O227,Distributors!R227,Suppliers!N227)</f>
        <v>0.75357099999999999</v>
      </c>
      <c r="I227" s="1">
        <v>4.38</v>
      </c>
      <c r="J227" s="1">
        <f t="shared" si="20"/>
        <v>0</v>
      </c>
      <c r="K227" s="1">
        <f t="shared" si="21"/>
        <v>0.75683316666666656</v>
      </c>
      <c r="L227" s="1">
        <v>3.84</v>
      </c>
      <c r="M227" s="1">
        <f t="shared" si="22"/>
        <v>0</v>
      </c>
      <c r="N227" s="1">
        <f>AVERAGE(Suppliers!H227,Suppliers!K227,Suppliers!N227)</f>
        <v>0.76519933333333334</v>
      </c>
      <c r="O227" s="1">
        <v>3.8200000000000003</v>
      </c>
      <c r="P227" s="1">
        <f t="shared" si="23"/>
        <v>0</v>
      </c>
      <c r="R227" s="3"/>
    </row>
    <row r="228" spans="1:18" x14ac:dyDescent="0.35">
      <c r="A228" s="4">
        <v>44511</v>
      </c>
      <c r="B228" s="1">
        <f>AVERAGE(Suppliers!B228,Suppliers!K228,Distributors!O228)</f>
        <v>0.66077766666666671</v>
      </c>
      <c r="C228" s="1">
        <v>4.29</v>
      </c>
      <c r="D228" s="1">
        <f t="shared" si="18"/>
        <v>0</v>
      </c>
      <c r="E228" s="1">
        <f>AVERAGE(Suppliers!H228,Distributors!O228,Distributors!R228)</f>
        <v>0.46324766666666672</v>
      </c>
      <c r="F228" s="1">
        <v>5</v>
      </c>
      <c r="G228" s="1">
        <f t="shared" si="19"/>
        <v>1</v>
      </c>
      <c r="H228" s="1">
        <f>AVERAGE(Distributors!O228,Distributors!R228,Suppliers!N228)</f>
        <v>0.58974300000000002</v>
      </c>
      <c r="I228" s="1">
        <v>4.3899999999999997</v>
      </c>
      <c r="J228" s="1">
        <f t="shared" si="20"/>
        <v>0</v>
      </c>
      <c r="K228" s="1">
        <f t="shared" si="21"/>
        <v>0.56201266666666672</v>
      </c>
      <c r="L228" s="1">
        <v>3.96</v>
      </c>
      <c r="M228" s="1">
        <f t="shared" si="22"/>
        <v>0</v>
      </c>
      <c r="N228" s="1">
        <f>AVERAGE(Suppliers!H228,Suppliers!K228,Suppliers!N228)</f>
        <v>0.64798133333333341</v>
      </c>
      <c r="O228" s="1">
        <v>3.92</v>
      </c>
      <c r="P228" s="1">
        <f t="shared" si="23"/>
        <v>0</v>
      </c>
      <c r="R228" s="3"/>
    </row>
    <row r="229" spans="1:18" x14ac:dyDescent="0.35">
      <c r="A229" s="4">
        <v>44512</v>
      </c>
      <c r="B229" s="1">
        <f>AVERAGE(Suppliers!B229,Suppliers!K229,Distributors!O229)</f>
        <v>0.43795033333333327</v>
      </c>
      <c r="C229" s="1">
        <v>6</v>
      </c>
      <c r="D229" s="1">
        <f t="shared" si="18"/>
        <v>1</v>
      </c>
      <c r="E229" s="1">
        <f>AVERAGE(Suppliers!H229,Distributors!O229,Distributors!R229)</f>
        <v>0.48322083333333338</v>
      </c>
      <c r="F229" s="1">
        <v>4.4800000000000004</v>
      </c>
      <c r="G229" s="1">
        <f t="shared" si="19"/>
        <v>1</v>
      </c>
      <c r="H229" s="1">
        <f>AVERAGE(Distributors!O229,Distributors!R229,Suppliers!N229)</f>
        <v>0.49071949999999998</v>
      </c>
      <c r="I229" s="1">
        <v>4.43</v>
      </c>
      <c r="J229" s="1">
        <f t="shared" si="20"/>
        <v>1</v>
      </c>
      <c r="K229" s="1">
        <f t="shared" si="21"/>
        <v>0.46058558333333333</v>
      </c>
      <c r="L229" s="1">
        <v>4.12</v>
      </c>
      <c r="M229" s="1">
        <f t="shared" si="22"/>
        <v>1</v>
      </c>
      <c r="N229" s="1">
        <f>AVERAGE(Suppliers!H229,Suppliers!K229,Suppliers!N229)</f>
        <v>0.61346066666666665</v>
      </c>
      <c r="O229" s="1">
        <v>3.87</v>
      </c>
      <c r="P229" s="1">
        <f t="shared" si="23"/>
        <v>0</v>
      </c>
      <c r="R229" s="3"/>
    </row>
    <row r="230" spans="1:18" x14ac:dyDescent="0.35">
      <c r="A230" s="4">
        <v>44513</v>
      </c>
      <c r="B230" s="1">
        <f>AVERAGE(Suppliers!B230,Suppliers!K230,Distributors!O230)</f>
        <v>0.37279733333333342</v>
      </c>
      <c r="C230" s="1">
        <v>5</v>
      </c>
      <c r="D230" s="1">
        <f t="shared" si="18"/>
        <v>1</v>
      </c>
      <c r="E230" s="1">
        <f>AVERAGE(Suppliers!H230,Distributors!O230,Distributors!R230)</f>
        <v>0.48028466666666669</v>
      </c>
      <c r="F230" s="1">
        <v>4.24</v>
      </c>
      <c r="G230" s="1">
        <f t="shared" si="19"/>
        <v>1</v>
      </c>
      <c r="H230" s="1">
        <f>AVERAGE(Distributors!O230,Distributors!R230,Suppliers!N230)</f>
        <v>0.57500000000000007</v>
      </c>
      <c r="I230" s="1">
        <v>4.5600000000000005</v>
      </c>
      <c r="J230" s="1">
        <f t="shared" si="20"/>
        <v>0</v>
      </c>
      <c r="K230" s="1">
        <f t="shared" si="21"/>
        <v>0.42654100000000006</v>
      </c>
      <c r="L230" s="1">
        <v>4.33</v>
      </c>
      <c r="M230" s="1">
        <f t="shared" si="22"/>
        <v>1</v>
      </c>
      <c r="N230" s="1">
        <f>AVERAGE(Suppliers!H230,Suppliers!K230,Suppliers!N230)</f>
        <v>0.67195133333333334</v>
      </c>
      <c r="O230" s="1">
        <v>3.93</v>
      </c>
      <c r="P230" s="1">
        <f t="shared" si="23"/>
        <v>0</v>
      </c>
      <c r="R230" s="3"/>
    </row>
    <row r="231" spans="1:18" x14ac:dyDescent="0.35">
      <c r="A231" s="4">
        <v>44514</v>
      </c>
      <c r="B231" s="1">
        <f>AVERAGE(Suppliers!B231,Suppliers!K231,Distributors!O231)</f>
        <v>0.47226366666666664</v>
      </c>
      <c r="C231" s="1">
        <v>5</v>
      </c>
      <c r="D231" s="1">
        <f t="shared" si="18"/>
        <v>1</v>
      </c>
      <c r="E231" s="1">
        <f>AVERAGE(Suppliers!H231,Distributors!O231,Distributors!R231)</f>
        <v>0.63974033333333336</v>
      </c>
      <c r="F231" s="1">
        <v>4.04</v>
      </c>
      <c r="G231" s="1">
        <f t="shared" si="19"/>
        <v>0</v>
      </c>
      <c r="H231" s="1">
        <f>AVERAGE(Distributors!O231,Distributors!R231,Suppliers!N231)</f>
        <v>0.75</v>
      </c>
      <c r="I231" s="1">
        <v>4.58</v>
      </c>
      <c r="J231" s="1">
        <f t="shared" si="20"/>
        <v>0</v>
      </c>
      <c r="K231" s="1">
        <f t="shared" si="21"/>
        <v>0.556002</v>
      </c>
      <c r="L231" s="1">
        <v>4.33</v>
      </c>
      <c r="M231" s="1">
        <f t="shared" si="22"/>
        <v>0</v>
      </c>
      <c r="N231" s="1">
        <f>AVERAGE(Suppliers!H231,Suppliers!K231,Suppliers!N231)</f>
        <v>0.6897403333333334</v>
      </c>
      <c r="O231" s="1">
        <v>4.03</v>
      </c>
      <c r="P231" s="1">
        <f t="shared" si="23"/>
        <v>0</v>
      </c>
      <c r="R231" s="3"/>
    </row>
    <row r="232" spans="1:18" x14ac:dyDescent="0.35">
      <c r="A232" s="4">
        <v>44515</v>
      </c>
      <c r="B232" s="1">
        <f>AVERAGE(Suppliers!B232,Suppliers!K232,Distributors!O232)</f>
        <v>0.62901099999999999</v>
      </c>
      <c r="C232" s="1">
        <v>6</v>
      </c>
      <c r="D232" s="1">
        <f t="shared" si="18"/>
        <v>1</v>
      </c>
      <c r="E232" s="1">
        <f>AVERAGE(Suppliers!H232,Distributors!O232,Distributors!R232)</f>
        <v>0.83168083333333342</v>
      </c>
      <c r="F232" s="1">
        <v>3.81</v>
      </c>
      <c r="G232" s="1">
        <f t="shared" si="19"/>
        <v>0</v>
      </c>
      <c r="H232" s="1">
        <f>AVERAGE(Distributors!O232,Distributors!R232,Suppliers!N232)</f>
        <v>0.95879349999999997</v>
      </c>
      <c r="I232" s="1">
        <v>4.62</v>
      </c>
      <c r="J232" s="1">
        <f t="shared" si="20"/>
        <v>0</v>
      </c>
      <c r="K232" s="1">
        <f t="shared" si="21"/>
        <v>0.73034591666666671</v>
      </c>
      <c r="L232" s="1">
        <v>7</v>
      </c>
      <c r="M232" s="1">
        <f t="shared" si="22"/>
        <v>1</v>
      </c>
      <c r="N232" s="1">
        <f>AVERAGE(Suppliers!H232,Suppliers!K232,Suppliers!N232)</f>
        <v>0.73955400000000004</v>
      </c>
      <c r="O232" s="1">
        <v>4.3100000000000005</v>
      </c>
      <c r="P232" s="1">
        <f t="shared" si="23"/>
        <v>0</v>
      </c>
      <c r="R232" s="3"/>
    </row>
    <row r="233" spans="1:18" x14ac:dyDescent="0.35">
      <c r="A233" s="4">
        <v>44516</v>
      </c>
      <c r="B233" s="1">
        <f>AVERAGE(Suppliers!B233,Suppliers!K233,Distributors!O233)</f>
        <v>0.78952033333333327</v>
      </c>
      <c r="C233" s="1">
        <v>4.0600000000000005</v>
      </c>
      <c r="D233" s="1">
        <f t="shared" si="18"/>
        <v>0</v>
      </c>
      <c r="E233" s="1">
        <f>AVERAGE(Suppliers!H233,Distributors!O233,Distributors!R233)</f>
        <v>0.81308716666666669</v>
      </c>
      <c r="F233" s="1">
        <v>3.61</v>
      </c>
      <c r="G233" s="1">
        <f t="shared" si="19"/>
        <v>0</v>
      </c>
      <c r="H233" s="1">
        <f>AVERAGE(Distributors!O233,Distributors!R233,Suppliers!N233)</f>
        <v>0.89447850000000007</v>
      </c>
      <c r="I233" s="1">
        <v>5</v>
      </c>
      <c r="J233" s="1">
        <f t="shared" si="20"/>
        <v>1</v>
      </c>
      <c r="K233" s="1">
        <f t="shared" si="21"/>
        <v>0.80130374999999998</v>
      </c>
      <c r="L233" s="1">
        <v>8</v>
      </c>
      <c r="M233" s="1">
        <f t="shared" si="22"/>
        <v>1</v>
      </c>
      <c r="N233" s="1">
        <f>AVERAGE(Suppliers!H233,Suppliers!K233,Suppliers!N233)</f>
        <v>0.85721733333333339</v>
      </c>
      <c r="O233" s="1">
        <v>4.41</v>
      </c>
      <c r="P233" s="1">
        <f t="shared" si="23"/>
        <v>0</v>
      </c>
      <c r="R233" s="3"/>
    </row>
    <row r="234" spans="1:18" x14ac:dyDescent="0.35">
      <c r="A234" s="4">
        <v>44517</v>
      </c>
      <c r="B234" s="1">
        <f>AVERAGE(Suppliers!B234,Suppliers!K234,Distributors!O234)</f>
        <v>0.79433666666666669</v>
      </c>
      <c r="C234" s="1">
        <v>3.87</v>
      </c>
      <c r="D234" s="1">
        <f t="shared" si="18"/>
        <v>0</v>
      </c>
      <c r="E234" s="1">
        <f>AVERAGE(Suppliers!H234,Distributors!O234,Distributors!R234)</f>
        <v>0.78135999999999994</v>
      </c>
      <c r="F234" s="1">
        <v>3.5300000000000002</v>
      </c>
      <c r="G234" s="1">
        <f t="shared" si="19"/>
        <v>0</v>
      </c>
      <c r="H234" s="1">
        <f>AVERAGE(Distributors!O234,Distributors!R234,Suppliers!N234)</f>
        <v>0.78731300000000004</v>
      </c>
      <c r="I234" s="1">
        <v>6</v>
      </c>
      <c r="J234" s="1">
        <f t="shared" si="20"/>
        <v>1</v>
      </c>
      <c r="K234" s="1">
        <f t="shared" si="21"/>
        <v>0.78784833333333326</v>
      </c>
      <c r="L234" s="1">
        <v>8</v>
      </c>
      <c r="M234" s="1">
        <f t="shared" si="22"/>
        <v>1</v>
      </c>
      <c r="N234" s="1">
        <f>AVERAGE(Suppliers!H234,Suppliers!K234,Suppliers!N234)</f>
        <v>0.78069999999999995</v>
      </c>
      <c r="O234" s="1">
        <v>4.3500000000000005</v>
      </c>
      <c r="P234" s="1">
        <f t="shared" si="23"/>
        <v>0</v>
      </c>
      <c r="R234" s="3"/>
    </row>
    <row r="235" spans="1:18" x14ac:dyDescent="0.35">
      <c r="A235" s="4">
        <v>44518</v>
      </c>
      <c r="B235" s="1">
        <f>AVERAGE(Suppliers!B235,Suppliers!K235,Distributors!O235)</f>
        <v>0.80104066666666662</v>
      </c>
      <c r="C235" s="1">
        <v>3.69</v>
      </c>
      <c r="D235" s="1">
        <f t="shared" si="18"/>
        <v>0</v>
      </c>
      <c r="E235" s="1">
        <f>AVERAGE(Suppliers!H235,Distributors!O235,Distributors!R235)</f>
        <v>0.78689449999999994</v>
      </c>
      <c r="F235" s="1">
        <v>3.61</v>
      </c>
      <c r="G235" s="1">
        <f t="shared" si="19"/>
        <v>0</v>
      </c>
      <c r="H235" s="1">
        <f>AVERAGE(Distributors!O235,Distributors!R235,Suppliers!N235)</f>
        <v>0.79214250000000008</v>
      </c>
      <c r="I235" s="1">
        <v>6</v>
      </c>
      <c r="J235" s="1">
        <f t="shared" si="20"/>
        <v>1</v>
      </c>
      <c r="K235" s="1">
        <f t="shared" si="21"/>
        <v>0.79396758333333328</v>
      </c>
      <c r="L235" s="1">
        <v>7</v>
      </c>
      <c r="M235" s="1">
        <f t="shared" si="22"/>
        <v>1</v>
      </c>
      <c r="N235" s="1">
        <f>AVERAGE(Suppliers!H235,Suppliers!K235,Suppliers!N235)</f>
        <v>0.78467999999999993</v>
      </c>
      <c r="O235" s="1">
        <v>4.22</v>
      </c>
      <c r="P235" s="1">
        <f t="shared" si="23"/>
        <v>0</v>
      </c>
      <c r="R235" s="3"/>
    </row>
    <row r="236" spans="1:18" x14ac:dyDescent="0.35">
      <c r="A236" s="4">
        <v>44519</v>
      </c>
      <c r="B236" s="1">
        <f>AVERAGE(Suppliers!B236,Suppliers!K236,Distributors!O236)</f>
        <v>0.80510133333333345</v>
      </c>
      <c r="C236" s="1">
        <v>3.44</v>
      </c>
      <c r="D236" s="1">
        <f t="shared" si="18"/>
        <v>0</v>
      </c>
      <c r="E236" s="1">
        <f>AVERAGE(Suppliers!H236,Distributors!O236,Distributors!R236)</f>
        <v>0.79032316666666669</v>
      </c>
      <c r="F236" s="1">
        <v>3.72</v>
      </c>
      <c r="G236" s="1">
        <f t="shared" si="19"/>
        <v>0</v>
      </c>
      <c r="H236" s="1">
        <f>AVERAGE(Distributors!O236,Distributors!R236,Suppliers!N236)</f>
        <v>0.79517850000000001</v>
      </c>
      <c r="I236" s="1">
        <v>5</v>
      </c>
      <c r="J236" s="1">
        <f t="shared" si="20"/>
        <v>1</v>
      </c>
      <c r="K236" s="1">
        <f t="shared" si="21"/>
        <v>0.79771225000000001</v>
      </c>
      <c r="L236" s="1">
        <v>4.53</v>
      </c>
      <c r="M236" s="1">
        <f t="shared" si="22"/>
        <v>0</v>
      </c>
      <c r="N236" s="1">
        <f>AVERAGE(Suppliers!H236,Suppliers!K236,Suppliers!N236)</f>
        <v>0.78912033333333342</v>
      </c>
      <c r="O236" s="1">
        <v>4.1100000000000003</v>
      </c>
      <c r="P236" s="1">
        <f t="shared" si="23"/>
        <v>0</v>
      </c>
      <c r="R236" s="3"/>
    </row>
    <row r="237" spans="1:18" x14ac:dyDescent="0.35">
      <c r="A237" s="4">
        <v>44520</v>
      </c>
      <c r="B237" s="1">
        <f>AVERAGE(Suppliers!B237,Suppliers!K237,Distributors!O237)</f>
        <v>0.80775566666666665</v>
      </c>
      <c r="C237" s="1">
        <v>3.66</v>
      </c>
      <c r="D237" s="1">
        <f t="shared" si="18"/>
        <v>0</v>
      </c>
      <c r="E237" s="1">
        <f>AVERAGE(Suppliers!H237,Distributors!O237,Distributors!R237)</f>
        <v>0.79352916666666662</v>
      </c>
      <c r="F237" s="1">
        <v>3.7600000000000002</v>
      </c>
      <c r="G237" s="1">
        <f t="shared" si="19"/>
        <v>0</v>
      </c>
      <c r="H237" s="1">
        <f>AVERAGE(Distributors!O237,Distributors!R237,Suppliers!N237)</f>
        <v>0.7967185</v>
      </c>
      <c r="I237" s="1">
        <v>3.92</v>
      </c>
      <c r="J237" s="1">
        <f t="shared" si="20"/>
        <v>0</v>
      </c>
      <c r="K237" s="1">
        <f t="shared" si="21"/>
        <v>0.80064241666666658</v>
      </c>
      <c r="L237" s="1">
        <v>4.46</v>
      </c>
      <c r="M237" s="1">
        <f t="shared" si="22"/>
        <v>0</v>
      </c>
      <c r="N237" s="1">
        <f>AVERAGE(Suppliers!H237,Suppliers!K237,Suppliers!N237)</f>
        <v>0.79275233333333339</v>
      </c>
      <c r="O237" s="1">
        <v>4.13</v>
      </c>
      <c r="P237" s="1">
        <f t="shared" si="23"/>
        <v>0</v>
      </c>
      <c r="R237" s="3"/>
    </row>
    <row r="238" spans="1:18" x14ac:dyDescent="0.35">
      <c r="A238" s="4">
        <v>44521</v>
      </c>
      <c r="B238" s="1">
        <f>AVERAGE(Suppliers!B238,Suppliers!K238,Distributors!O238)</f>
        <v>0.90592266666666676</v>
      </c>
      <c r="C238" s="1">
        <v>3.93</v>
      </c>
      <c r="D238" s="1">
        <f t="shared" si="18"/>
        <v>0</v>
      </c>
      <c r="E238" s="1">
        <f>AVERAGE(Suppliers!H238,Distributors!O238,Distributors!R238)</f>
        <v>0.94534183333333344</v>
      </c>
      <c r="F238" s="1">
        <v>3.71</v>
      </c>
      <c r="G238" s="1">
        <f t="shared" si="19"/>
        <v>0</v>
      </c>
      <c r="H238" s="1">
        <f>AVERAGE(Distributors!O238,Distributors!R238,Suppliers!N238)</f>
        <v>0.95170550000000009</v>
      </c>
      <c r="I238" s="1">
        <v>3.74</v>
      </c>
      <c r="J238" s="1">
        <f t="shared" si="20"/>
        <v>0</v>
      </c>
      <c r="K238" s="1">
        <f t="shared" si="21"/>
        <v>0.92563225000000005</v>
      </c>
      <c r="L238" s="1">
        <v>4.42</v>
      </c>
      <c r="M238" s="1">
        <f t="shared" si="22"/>
        <v>0</v>
      </c>
      <c r="N238" s="1">
        <f>AVERAGE(Suppliers!H238,Suppliers!K238,Suppliers!N238)</f>
        <v>0.79068366666666667</v>
      </c>
      <c r="O238" s="1">
        <v>4.03</v>
      </c>
      <c r="P238" s="1">
        <f t="shared" si="23"/>
        <v>0</v>
      </c>
      <c r="R238" s="3"/>
    </row>
    <row r="239" spans="1:18" x14ac:dyDescent="0.35">
      <c r="A239" s="4">
        <v>44522</v>
      </c>
      <c r="B239" s="1">
        <f>AVERAGE(Suppliers!B239,Suppliers!K239,Distributors!O239)</f>
        <v>0.80575399999999997</v>
      </c>
      <c r="C239" s="1">
        <v>4.1100000000000003</v>
      </c>
      <c r="D239" s="1">
        <f t="shared" si="18"/>
        <v>0</v>
      </c>
      <c r="E239" s="1">
        <f>AVERAGE(Suppliers!H239,Distributors!O239,Distributors!R239)</f>
        <v>0.79459233333333323</v>
      </c>
      <c r="F239" s="1">
        <v>3.7</v>
      </c>
      <c r="G239" s="1">
        <f t="shared" si="19"/>
        <v>0</v>
      </c>
      <c r="H239" s="1">
        <f>AVERAGE(Distributors!O239,Distributors!R239,Suppliers!N239)</f>
        <v>0.80152900000000005</v>
      </c>
      <c r="I239" s="1">
        <v>3.5700000000000003</v>
      </c>
      <c r="J239" s="1">
        <f t="shared" si="20"/>
        <v>0</v>
      </c>
      <c r="K239" s="1">
        <f t="shared" si="21"/>
        <v>0.8001731666666666</v>
      </c>
      <c r="L239" s="1">
        <v>4.3600000000000003</v>
      </c>
      <c r="M239" s="1">
        <f t="shared" si="22"/>
        <v>0</v>
      </c>
      <c r="N239" s="1">
        <f>AVERAGE(Suppliers!H239,Suppliers!K239,Suppliers!N239)</f>
        <v>0.7927466666666666</v>
      </c>
      <c r="O239" s="1">
        <v>4.08</v>
      </c>
      <c r="P239" s="1">
        <f t="shared" si="23"/>
        <v>0</v>
      </c>
      <c r="R239" s="3"/>
    </row>
    <row r="240" spans="1:18" x14ac:dyDescent="0.35">
      <c r="A240" s="4">
        <v>44523</v>
      </c>
      <c r="B240" s="1">
        <f>AVERAGE(Suppliers!B240,Suppliers!K240,Distributors!O240)</f>
        <v>0.80775033333333335</v>
      </c>
      <c r="C240" s="1">
        <v>4.22</v>
      </c>
      <c r="D240" s="1">
        <f t="shared" si="18"/>
        <v>0</v>
      </c>
      <c r="E240" s="1">
        <f>AVERAGE(Suppliers!H240,Distributors!O240,Distributors!R240)</f>
        <v>0.79629050000000012</v>
      </c>
      <c r="F240" s="1">
        <v>3.71</v>
      </c>
      <c r="G240" s="1">
        <f t="shared" si="19"/>
        <v>0</v>
      </c>
      <c r="H240" s="1">
        <f>AVERAGE(Distributors!O240,Distributors!R240,Suppliers!N240)</f>
        <v>0.80384749999999994</v>
      </c>
      <c r="I240" s="1">
        <v>3.39</v>
      </c>
      <c r="J240" s="1">
        <f t="shared" si="20"/>
        <v>0</v>
      </c>
      <c r="K240" s="1">
        <f t="shared" si="21"/>
        <v>0.80202041666666668</v>
      </c>
      <c r="L240" s="1">
        <v>4.34</v>
      </c>
      <c r="M240" s="1">
        <f t="shared" si="22"/>
        <v>0</v>
      </c>
      <c r="N240" s="1">
        <f>AVERAGE(Suppliers!H240,Suppliers!K240,Suppliers!N240)</f>
        <v>0.79442399999999991</v>
      </c>
      <c r="O240" s="1">
        <v>4.13</v>
      </c>
      <c r="P240" s="1">
        <f t="shared" si="23"/>
        <v>0</v>
      </c>
      <c r="R240" s="3"/>
    </row>
    <row r="241" spans="1:18" x14ac:dyDescent="0.35">
      <c r="A241" s="4">
        <v>44524</v>
      </c>
      <c r="B241" s="1">
        <f>AVERAGE(Suppliers!B241,Suppliers!K241,Distributors!O241)</f>
        <v>0.80895466666666671</v>
      </c>
      <c r="C241" s="1">
        <v>4.32</v>
      </c>
      <c r="D241" s="1">
        <f t="shared" si="18"/>
        <v>0</v>
      </c>
      <c r="E241" s="1">
        <f>AVERAGE(Suppliers!H241,Distributors!O241,Distributors!R241)</f>
        <v>0.79777833333333337</v>
      </c>
      <c r="F241" s="1">
        <v>3.72</v>
      </c>
      <c r="G241" s="1">
        <f t="shared" si="19"/>
        <v>0</v>
      </c>
      <c r="H241" s="1">
        <f>AVERAGE(Distributors!O241,Distributors!R241,Suppliers!N241)</f>
        <v>0.80954199999999998</v>
      </c>
      <c r="I241" s="1">
        <v>3.17</v>
      </c>
      <c r="J241" s="1">
        <f t="shared" si="20"/>
        <v>0</v>
      </c>
      <c r="K241" s="1">
        <f t="shared" si="21"/>
        <v>0.80336650000000009</v>
      </c>
      <c r="L241" s="1">
        <v>4.37</v>
      </c>
      <c r="M241" s="1">
        <f t="shared" si="22"/>
        <v>0</v>
      </c>
      <c r="N241" s="1">
        <f>AVERAGE(Suppliers!H241,Suppliers!K241,Suppliers!N241)</f>
        <v>0.79802166666666663</v>
      </c>
      <c r="O241" s="1">
        <v>4.16</v>
      </c>
      <c r="P241" s="1">
        <f t="shared" si="23"/>
        <v>0</v>
      </c>
      <c r="R241" s="3"/>
    </row>
    <row r="242" spans="1:18" x14ac:dyDescent="0.35">
      <c r="A242" s="4">
        <v>44525</v>
      </c>
      <c r="B242" s="1">
        <f>AVERAGE(Suppliers!B242,Suppliers!K242,Distributors!O242)</f>
        <v>0.80620499999999995</v>
      </c>
      <c r="C242" s="1">
        <v>4.32</v>
      </c>
      <c r="D242" s="1">
        <f t="shared" si="18"/>
        <v>0</v>
      </c>
      <c r="E242" s="1">
        <f>AVERAGE(Suppliers!H242,Distributors!O242,Distributors!R242)</f>
        <v>0.79494766666666672</v>
      </c>
      <c r="F242" s="1">
        <v>3.72</v>
      </c>
      <c r="G242" s="1">
        <f t="shared" si="19"/>
        <v>0</v>
      </c>
      <c r="H242" s="1">
        <f>AVERAGE(Distributors!O242,Distributors!R242,Suppliers!N242)</f>
        <v>0.80917400000000006</v>
      </c>
      <c r="I242" s="1">
        <v>3.14</v>
      </c>
      <c r="J242" s="1">
        <f t="shared" si="20"/>
        <v>0</v>
      </c>
      <c r="K242" s="1">
        <f t="shared" si="21"/>
        <v>0.80057633333333333</v>
      </c>
      <c r="L242" s="1">
        <v>4.43</v>
      </c>
      <c r="M242" s="1">
        <f t="shared" si="22"/>
        <v>0</v>
      </c>
      <c r="N242" s="1">
        <f>AVERAGE(Suppliers!H242,Suppliers!K242,Suppliers!N242)</f>
        <v>0.79615233333333324</v>
      </c>
      <c r="O242" s="1">
        <v>4.1399999999999997</v>
      </c>
      <c r="P242" s="1">
        <f t="shared" si="23"/>
        <v>0</v>
      </c>
      <c r="R242" s="3"/>
    </row>
    <row r="243" spans="1:18" x14ac:dyDescent="0.35">
      <c r="A243" s="4">
        <v>44526</v>
      </c>
      <c r="B243" s="1">
        <f>AVERAGE(Suppliers!B243,Suppliers!K243,Distributors!O243)</f>
        <v>0.80620566666666671</v>
      </c>
      <c r="C243" s="1">
        <v>4.28</v>
      </c>
      <c r="D243" s="1">
        <f t="shared" si="18"/>
        <v>0</v>
      </c>
      <c r="E243" s="1">
        <f>AVERAGE(Suppliers!H243,Distributors!O243,Distributors!R243)</f>
        <v>0.79676766666666676</v>
      </c>
      <c r="F243" s="1">
        <v>3.48</v>
      </c>
      <c r="G243" s="1">
        <f t="shared" si="19"/>
        <v>0</v>
      </c>
      <c r="H243" s="1">
        <f>AVERAGE(Distributors!O243,Distributors!R243,Suppliers!N243)</f>
        <v>0.8117810000000002</v>
      </c>
      <c r="I243" s="1">
        <v>3.09</v>
      </c>
      <c r="J243" s="1">
        <f t="shared" si="20"/>
        <v>0</v>
      </c>
      <c r="K243" s="1">
        <f t="shared" si="21"/>
        <v>0.80148666666666668</v>
      </c>
      <c r="L243" s="1">
        <v>4.55</v>
      </c>
      <c r="M243" s="1">
        <f t="shared" si="22"/>
        <v>0</v>
      </c>
      <c r="N243" s="1">
        <f>AVERAGE(Suppliers!H243,Suppliers!K243,Suppliers!N243)</f>
        <v>0.79897033333333345</v>
      </c>
      <c r="O243" s="1">
        <v>4.17</v>
      </c>
      <c r="P243" s="1">
        <f t="shared" si="23"/>
        <v>0</v>
      </c>
      <c r="R243" s="3"/>
    </row>
    <row r="244" spans="1:18" x14ac:dyDescent="0.35">
      <c r="A244" s="4">
        <v>44527</v>
      </c>
      <c r="B244" s="1">
        <f>AVERAGE(Suppliers!B244,Suppliers!K244,Distributors!O244)</f>
        <v>0.804701</v>
      </c>
      <c r="C244" s="1">
        <v>4.2700000000000005</v>
      </c>
      <c r="D244" s="1">
        <f t="shared" si="18"/>
        <v>0</v>
      </c>
      <c r="E244" s="1">
        <f>AVERAGE(Suppliers!H244,Distributors!O244,Distributors!R244)</f>
        <v>0.79339499999999996</v>
      </c>
      <c r="F244" s="1">
        <v>3.5</v>
      </c>
      <c r="G244" s="1">
        <f t="shared" si="19"/>
        <v>0</v>
      </c>
      <c r="H244" s="1">
        <f>AVERAGE(Distributors!O244,Distributors!R244,Suppliers!N244)</f>
        <v>0.81070300000000006</v>
      </c>
      <c r="I244" s="1">
        <v>3.0500000000000003</v>
      </c>
      <c r="J244" s="1">
        <f t="shared" si="20"/>
        <v>0</v>
      </c>
      <c r="K244" s="1">
        <f t="shared" si="21"/>
        <v>0.79904799999999998</v>
      </c>
      <c r="L244" s="1">
        <v>4.62</v>
      </c>
      <c r="M244" s="1">
        <f t="shared" si="22"/>
        <v>0</v>
      </c>
      <c r="N244" s="1">
        <f>AVERAGE(Suppliers!H244,Suppliers!K244,Suppliers!N244)</f>
        <v>0.79186699999999999</v>
      </c>
      <c r="O244" s="1">
        <v>4.2300000000000004</v>
      </c>
      <c r="P244" s="1">
        <f t="shared" si="23"/>
        <v>0</v>
      </c>
      <c r="R244" s="3"/>
    </row>
    <row r="245" spans="1:18" x14ac:dyDescent="0.35">
      <c r="A245" s="4">
        <v>44528</v>
      </c>
      <c r="B245" s="1">
        <f>AVERAGE(Suppliers!B245,Suppliers!K245,Distributors!O245)</f>
        <v>0.94729433333333335</v>
      </c>
      <c r="C245" s="1">
        <v>5</v>
      </c>
      <c r="D245" s="1">
        <f t="shared" si="18"/>
        <v>1</v>
      </c>
      <c r="E245" s="1">
        <f>AVERAGE(Suppliers!H245,Distributors!O245,Distributors!R245)</f>
        <v>0.90228699999999995</v>
      </c>
      <c r="F245" s="1">
        <v>3.42</v>
      </c>
      <c r="G245" s="1">
        <f t="shared" si="19"/>
        <v>0</v>
      </c>
      <c r="H245" s="1">
        <f>AVERAGE(Distributors!O245,Distributors!R245,Suppliers!N245)</f>
        <v>0.81165100000000001</v>
      </c>
      <c r="I245" s="1">
        <v>3.04</v>
      </c>
      <c r="J245" s="1">
        <f t="shared" si="20"/>
        <v>0</v>
      </c>
      <c r="K245" s="1">
        <f t="shared" si="21"/>
        <v>0.92479066666666665</v>
      </c>
      <c r="L245" s="1">
        <v>5</v>
      </c>
      <c r="M245" s="1">
        <f t="shared" si="22"/>
        <v>1</v>
      </c>
      <c r="N245" s="1">
        <f>AVERAGE(Suppliers!H245,Suppliers!K245,Suppliers!N245)</f>
        <v>1.0426973333333331</v>
      </c>
      <c r="O245" s="1">
        <v>4.21</v>
      </c>
      <c r="P245" s="1">
        <f t="shared" si="23"/>
        <v>1</v>
      </c>
      <c r="R245" s="3"/>
    </row>
    <row r="246" spans="1:18" x14ac:dyDescent="0.35">
      <c r="A246" s="4">
        <v>44529</v>
      </c>
      <c r="B246" s="1">
        <f>AVERAGE(Suppliers!B246,Suppliers!K246,Distributors!O246)</f>
        <v>0.97794100000000006</v>
      </c>
      <c r="C246" s="1">
        <v>6</v>
      </c>
      <c r="D246" s="1">
        <f t="shared" si="18"/>
        <v>1</v>
      </c>
      <c r="E246" s="1">
        <f>AVERAGE(Suppliers!H246,Distributors!O246,Distributors!R246)</f>
        <v>0.90010583333333338</v>
      </c>
      <c r="F246" s="1">
        <v>3.49</v>
      </c>
      <c r="G246" s="1">
        <f t="shared" si="19"/>
        <v>0</v>
      </c>
      <c r="H246" s="1">
        <f>AVERAGE(Distributors!O246,Distributors!R246,Suppliers!N246)</f>
        <v>0.8100695</v>
      </c>
      <c r="I246" s="1">
        <v>2.98</v>
      </c>
      <c r="J246" s="1">
        <f t="shared" si="20"/>
        <v>0</v>
      </c>
      <c r="K246" s="1">
        <f t="shared" si="21"/>
        <v>0.93902341666666667</v>
      </c>
      <c r="L246" s="1">
        <v>6</v>
      </c>
      <c r="M246" s="1">
        <f t="shared" si="22"/>
        <v>1</v>
      </c>
      <c r="N246" s="1">
        <f>AVERAGE(Suppliers!H246,Suppliers!K246,Suppliers!N246)</f>
        <v>1.0766303333333334</v>
      </c>
      <c r="O246" s="1">
        <v>4.17</v>
      </c>
      <c r="P246" s="1">
        <f t="shared" si="23"/>
        <v>1</v>
      </c>
      <c r="R246" s="3"/>
    </row>
    <row r="247" spans="1:18" x14ac:dyDescent="0.35">
      <c r="A247" s="4">
        <v>44530</v>
      </c>
      <c r="B247" s="1">
        <f>AVERAGE(Suppliers!B247,Suppliers!K247,Distributors!O247)</f>
        <v>1.0136636666666667</v>
      </c>
      <c r="C247" s="1">
        <v>6</v>
      </c>
      <c r="D247" s="1">
        <f t="shared" si="18"/>
        <v>1</v>
      </c>
      <c r="E247" s="1">
        <f>AVERAGE(Suppliers!H247,Distributors!O247,Distributors!R247)</f>
        <v>0.89874583333333347</v>
      </c>
      <c r="F247" s="1">
        <v>3.7800000000000002</v>
      </c>
      <c r="G247" s="1">
        <f t="shared" si="19"/>
        <v>0</v>
      </c>
      <c r="H247" s="1">
        <f>AVERAGE(Distributors!O247,Distributors!R247,Suppliers!N247)</f>
        <v>0.8111155000000001</v>
      </c>
      <c r="I247" s="1">
        <v>2.98</v>
      </c>
      <c r="J247" s="1">
        <f t="shared" si="20"/>
        <v>0</v>
      </c>
      <c r="K247" s="1">
        <f t="shared" si="21"/>
        <v>0.95620475000000016</v>
      </c>
      <c r="L247" s="1">
        <v>7</v>
      </c>
      <c r="M247" s="1">
        <f t="shared" si="22"/>
        <v>1</v>
      </c>
      <c r="N247" s="1">
        <f>AVERAGE(Suppliers!H247,Suppliers!K247,Suppliers!N247)</f>
        <v>1.1123696666666667</v>
      </c>
      <c r="O247" s="1">
        <v>4.1500000000000004</v>
      </c>
      <c r="P247" s="1">
        <f t="shared" si="23"/>
        <v>1</v>
      </c>
      <c r="R247" s="3"/>
    </row>
    <row r="248" spans="1:18" x14ac:dyDescent="0.35">
      <c r="A248" s="4">
        <v>44531</v>
      </c>
      <c r="B248" s="1">
        <f>AVERAGE(Suppliers!B248,Suppliers!K248,Distributors!O248)</f>
        <v>0.91504533333333338</v>
      </c>
      <c r="C248" s="1">
        <v>5</v>
      </c>
      <c r="D248" s="1">
        <f t="shared" si="18"/>
        <v>1</v>
      </c>
      <c r="E248" s="1">
        <f>AVERAGE(Suppliers!H248,Distributors!O248,Distributors!R248)</f>
        <v>0.90051233333333336</v>
      </c>
      <c r="F248" s="1">
        <v>3.85</v>
      </c>
      <c r="G248" s="1">
        <f t="shared" si="19"/>
        <v>0</v>
      </c>
      <c r="H248" s="1">
        <f>AVERAGE(Distributors!O248,Distributors!R248,Suppliers!N248)</f>
        <v>0.81238400000000011</v>
      </c>
      <c r="I248" s="1">
        <v>3.06</v>
      </c>
      <c r="J248" s="1">
        <f t="shared" si="20"/>
        <v>0</v>
      </c>
      <c r="K248" s="1">
        <f t="shared" si="21"/>
        <v>0.90777883333333342</v>
      </c>
      <c r="L248" s="1">
        <v>5</v>
      </c>
      <c r="M248" s="1">
        <f t="shared" si="22"/>
        <v>1</v>
      </c>
      <c r="N248" s="1">
        <f>AVERAGE(Suppliers!H248,Suppliers!K248,Suppliers!N248)</f>
        <v>1.0118716666666667</v>
      </c>
      <c r="O248" s="1">
        <v>3.98</v>
      </c>
      <c r="P248" s="1">
        <f t="shared" si="23"/>
        <v>1</v>
      </c>
      <c r="R248" s="3"/>
    </row>
    <row r="249" spans="1:18" x14ac:dyDescent="0.35">
      <c r="A249" s="4">
        <v>44532</v>
      </c>
      <c r="B249" s="1">
        <f>AVERAGE(Suppliers!B249,Suppliers!K249,Distributors!O249)</f>
        <v>0.80952299999999999</v>
      </c>
      <c r="C249" s="1">
        <v>4.33</v>
      </c>
      <c r="D249" s="1">
        <f t="shared" si="18"/>
        <v>0</v>
      </c>
      <c r="E249" s="1">
        <f>AVERAGE(Suppliers!H249,Distributors!O249,Distributors!R249)</f>
        <v>0.8383801666666667</v>
      </c>
      <c r="F249" s="1">
        <v>3.77</v>
      </c>
      <c r="G249" s="1">
        <f t="shared" si="19"/>
        <v>0</v>
      </c>
      <c r="H249" s="1">
        <f>AVERAGE(Distributors!O249,Distributors!R249,Suppliers!N249)</f>
        <v>0.63171350000000004</v>
      </c>
      <c r="I249" s="1">
        <v>3.08</v>
      </c>
      <c r="J249" s="1">
        <f t="shared" si="20"/>
        <v>0</v>
      </c>
      <c r="K249" s="1">
        <f t="shared" si="21"/>
        <v>0.82395158333333329</v>
      </c>
      <c r="L249" s="1">
        <v>4.43</v>
      </c>
      <c r="M249" s="1">
        <f t="shared" si="22"/>
        <v>0</v>
      </c>
      <c r="N249" s="1">
        <f>AVERAGE(Suppliers!H249,Suppliers!K249,Suppliers!N249)</f>
        <v>0.79021733333333344</v>
      </c>
      <c r="O249" s="1">
        <v>6</v>
      </c>
      <c r="P249" s="1">
        <f t="shared" si="23"/>
        <v>1</v>
      </c>
      <c r="R249" s="3"/>
    </row>
    <row r="250" spans="1:18" x14ac:dyDescent="0.35">
      <c r="A250" s="4">
        <v>44533</v>
      </c>
      <c r="B250" s="1">
        <f>AVERAGE(Suppliers!B250,Suppliers!K250,Distributors!O250)</f>
        <v>0.81012866666666683</v>
      </c>
      <c r="C250" s="1">
        <v>4.4400000000000004</v>
      </c>
      <c r="D250" s="1">
        <f t="shared" si="18"/>
        <v>0</v>
      </c>
      <c r="E250" s="1">
        <f>AVERAGE(Suppliers!H250,Distributors!O250,Distributors!R250)</f>
        <v>0.7293736666666667</v>
      </c>
      <c r="F250" s="1">
        <v>3.72</v>
      </c>
      <c r="G250" s="1">
        <f t="shared" si="19"/>
        <v>0</v>
      </c>
      <c r="H250" s="1">
        <f>AVERAGE(Distributors!O250,Distributors!R250,Suppliers!N250)</f>
        <v>0.61634500000000003</v>
      </c>
      <c r="I250" s="1">
        <v>3.23</v>
      </c>
      <c r="J250" s="1">
        <f t="shared" si="20"/>
        <v>0</v>
      </c>
      <c r="K250" s="1">
        <f t="shared" si="21"/>
        <v>0.76975116666666676</v>
      </c>
      <c r="L250" s="1">
        <v>4.3</v>
      </c>
      <c r="M250" s="1">
        <f t="shared" si="22"/>
        <v>0</v>
      </c>
      <c r="N250" s="1">
        <f>AVERAGE(Suppliers!H250,Suppliers!K250,Suppliers!N250)</f>
        <v>0.6760573333333334</v>
      </c>
      <c r="O250" s="1">
        <v>7</v>
      </c>
      <c r="P250" s="1">
        <f t="shared" si="23"/>
        <v>1</v>
      </c>
      <c r="R250" s="3"/>
    </row>
    <row r="251" spans="1:18" x14ac:dyDescent="0.35">
      <c r="A251" s="4">
        <v>44534</v>
      </c>
      <c r="B251" s="1">
        <f>AVERAGE(Suppliers!B251,Suppliers!K251,Distributors!O251)</f>
        <v>0.81165033333333325</v>
      </c>
      <c r="C251" s="1">
        <v>4.49</v>
      </c>
      <c r="D251" s="1">
        <f t="shared" si="18"/>
        <v>0</v>
      </c>
      <c r="E251" s="1">
        <f>AVERAGE(Suppliers!H251,Distributors!O251,Distributors!R251)</f>
        <v>0.72662149999999992</v>
      </c>
      <c r="F251" s="1">
        <v>6</v>
      </c>
      <c r="G251" s="1">
        <f t="shared" si="19"/>
        <v>1</v>
      </c>
      <c r="H251" s="1">
        <f>AVERAGE(Distributors!O251,Distributors!R251,Suppliers!N251)</f>
        <v>0.60601850000000002</v>
      </c>
      <c r="I251" s="1">
        <v>3.38</v>
      </c>
      <c r="J251" s="1">
        <f t="shared" si="20"/>
        <v>0</v>
      </c>
      <c r="K251" s="1">
        <f t="shared" si="21"/>
        <v>0.76913591666666659</v>
      </c>
      <c r="L251" s="1">
        <v>4.42</v>
      </c>
      <c r="M251" s="1">
        <f t="shared" si="22"/>
        <v>0</v>
      </c>
      <c r="N251" s="1">
        <f>AVERAGE(Suppliers!H251,Suppliers!K251,Suppliers!N251)</f>
        <v>0.67120600000000008</v>
      </c>
      <c r="O251" s="1">
        <v>7</v>
      </c>
      <c r="P251" s="1">
        <f t="shared" si="23"/>
        <v>1</v>
      </c>
      <c r="R251" s="3"/>
    </row>
    <row r="252" spans="1:18" x14ac:dyDescent="0.35">
      <c r="A252" s="4">
        <v>44535</v>
      </c>
      <c r="B252" s="1">
        <f>AVERAGE(Suppliers!B252,Suppliers!K252,Distributors!O252)</f>
        <v>0.80829566666666663</v>
      </c>
      <c r="C252" s="1">
        <v>4.54</v>
      </c>
      <c r="D252" s="1">
        <f t="shared" si="18"/>
        <v>0</v>
      </c>
      <c r="E252" s="1">
        <f>AVERAGE(Suppliers!H252,Distributors!O252,Distributors!R252)</f>
        <v>0.73188149999999996</v>
      </c>
      <c r="F252" s="1">
        <v>6</v>
      </c>
      <c r="G252" s="1">
        <f t="shared" si="19"/>
        <v>1</v>
      </c>
      <c r="H252" s="1">
        <f>AVERAGE(Distributors!O252,Distributors!R252,Suppliers!N252)</f>
        <v>0.63275150000000002</v>
      </c>
      <c r="I252" s="1">
        <v>3.45</v>
      </c>
      <c r="J252" s="1">
        <f t="shared" si="20"/>
        <v>0</v>
      </c>
      <c r="K252" s="1">
        <f t="shared" si="21"/>
        <v>0.7700885833333333</v>
      </c>
      <c r="L252" s="1">
        <v>4.22</v>
      </c>
      <c r="M252" s="1">
        <f t="shared" si="22"/>
        <v>0</v>
      </c>
      <c r="N252" s="1">
        <f>AVERAGE(Suppliers!H252,Suppliers!K252,Suppliers!N252)</f>
        <v>0.68825999999999998</v>
      </c>
      <c r="O252" s="1">
        <v>6</v>
      </c>
      <c r="P252" s="1">
        <f t="shared" si="23"/>
        <v>1</v>
      </c>
      <c r="R252" s="3"/>
    </row>
    <row r="253" spans="1:18" x14ac:dyDescent="0.35">
      <c r="A253" s="4">
        <v>44536</v>
      </c>
      <c r="B253" s="1">
        <f>AVERAGE(Suppliers!B253,Suppliers!K253,Distributors!O253)</f>
        <v>0.80449233333333325</v>
      </c>
      <c r="C253" s="1">
        <v>4.5200000000000005</v>
      </c>
      <c r="D253" s="1">
        <f t="shared" si="18"/>
        <v>0</v>
      </c>
      <c r="E253" s="1">
        <f>AVERAGE(Suppliers!H253,Distributors!O253,Distributors!R253)</f>
        <v>0.79262333333333335</v>
      </c>
      <c r="F253" s="1">
        <v>6</v>
      </c>
      <c r="G253" s="1">
        <f t="shared" si="19"/>
        <v>1</v>
      </c>
      <c r="H253" s="1">
        <f>AVERAGE(Distributors!O253,Distributors!R253,Suppliers!N253)</f>
        <v>0.81064499999999995</v>
      </c>
      <c r="I253" s="1">
        <v>3.46</v>
      </c>
      <c r="J253" s="1">
        <f t="shared" si="20"/>
        <v>0</v>
      </c>
      <c r="K253" s="1">
        <f t="shared" si="21"/>
        <v>0.7985578333333333</v>
      </c>
      <c r="L253" s="1">
        <v>4.05</v>
      </c>
      <c r="M253" s="1">
        <f t="shared" si="22"/>
        <v>0</v>
      </c>
      <c r="N253" s="1">
        <f>AVERAGE(Suppliers!H253,Suppliers!K253,Suppliers!N253)</f>
        <v>0.80694266666666659</v>
      </c>
      <c r="O253" s="1">
        <v>3.98</v>
      </c>
      <c r="P253" s="1">
        <f t="shared" si="23"/>
        <v>0</v>
      </c>
      <c r="R253" s="3"/>
    </row>
    <row r="254" spans="1:18" x14ac:dyDescent="0.35">
      <c r="A254" s="4">
        <v>44537</v>
      </c>
      <c r="B254" s="1">
        <f>AVERAGE(Suppliers!B254,Suppliers!K254,Distributors!O254)</f>
        <v>0.81045400000000001</v>
      </c>
      <c r="C254" s="1">
        <v>5</v>
      </c>
      <c r="D254" s="1">
        <f t="shared" si="18"/>
        <v>1</v>
      </c>
      <c r="E254" s="1">
        <f>AVERAGE(Suppliers!H254,Distributors!O254,Distributors!R254)</f>
        <v>0.79135916666666672</v>
      </c>
      <c r="F254" s="1">
        <v>5</v>
      </c>
      <c r="G254" s="1">
        <f t="shared" si="19"/>
        <v>1</v>
      </c>
      <c r="H254" s="1">
        <f>AVERAGE(Distributors!O254,Distributors!R254,Suppliers!N254)</f>
        <v>0.81119949999999996</v>
      </c>
      <c r="I254" s="1">
        <v>3.42</v>
      </c>
      <c r="J254" s="1">
        <f t="shared" si="20"/>
        <v>0</v>
      </c>
      <c r="K254" s="1">
        <f t="shared" si="21"/>
        <v>0.80090658333333331</v>
      </c>
      <c r="L254" s="1">
        <v>6</v>
      </c>
      <c r="M254" s="1">
        <f t="shared" si="22"/>
        <v>1</v>
      </c>
      <c r="N254" s="1">
        <f>AVERAGE(Suppliers!H254,Suppliers!K254,Suppliers!N254)</f>
        <v>0.80505533333333335</v>
      </c>
      <c r="O254" s="1">
        <v>3.81</v>
      </c>
      <c r="P254" s="1">
        <f t="shared" si="23"/>
        <v>0</v>
      </c>
      <c r="R254" s="3"/>
    </row>
    <row r="255" spans="1:18" x14ac:dyDescent="0.35">
      <c r="A255" s="4">
        <v>44538</v>
      </c>
      <c r="B255" s="1">
        <f>AVERAGE(Suppliers!B255,Suppliers!K255,Distributors!O255)</f>
        <v>0.8143189999999999</v>
      </c>
      <c r="C255" s="1">
        <v>6</v>
      </c>
      <c r="D255" s="1">
        <f t="shared" si="18"/>
        <v>1</v>
      </c>
      <c r="E255" s="1">
        <f>AVERAGE(Suppliers!H255,Distributors!O255,Distributors!R255)</f>
        <v>0.79126550000000007</v>
      </c>
      <c r="F255" s="1">
        <v>3.3200000000000003</v>
      </c>
      <c r="G255" s="1">
        <f t="shared" si="19"/>
        <v>0</v>
      </c>
      <c r="H255" s="1">
        <f>AVERAGE(Distributors!O255,Distributors!R255,Suppliers!N255)</f>
        <v>0.81086449999999999</v>
      </c>
      <c r="I255" s="1">
        <v>3.36</v>
      </c>
      <c r="J255" s="1">
        <f t="shared" si="20"/>
        <v>0</v>
      </c>
      <c r="K255" s="1">
        <f t="shared" si="21"/>
        <v>0.80279224999999999</v>
      </c>
      <c r="L255" s="1">
        <v>6</v>
      </c>
      <c r="M255" s="1">
        <f t="shared" si="22"/>
        <v>1</v>
      </c>
      <c r="N255" s="1">
        <f>AVERAGE(Suppliers!H255,Suppliers!K255,Suppliers!N255)</f>
        <v>0.80855699999999997</v>
      </c>
      <c r="O255" s="1">
        <v>3.54</v>
      </c>
      <c r="P255" s="1">
        <f t="shared" si="23"/>
        <v>0</v>
      </c>
      <c r="R255" s="3"/>
    </row>
    <row r="256" spans="1:18" x14ac:dyDescent="0.35">
      <c r="A256" s="4">
        <v>44539</v>
      </c>
      <c r="B256" s="1">
        <f>AVERAGE(Suppliers!B256,Suppliers!K256,Distributors!O256)</f>
        <v>0.81720966666666672</v>
      </c>
      <c r="C256" s="1">
        <v>7</v>
      </c>
      <c r="D256" s="1">
        <f t="shared" si="18"/>
        <v>1</v>
      </c>
      <c r="E256" s="1">
        <f>AVERAGE(Suppliers!H256,Distributors!O256,Distributors!R256)</f>
        <v>0.79386316666666679</v>
      </c>
      <c r="F256" s="1">
        <v>3.33</v>
      </c>
      <c r="G256" s="1">
        <f t="shared" si="19"/>
        <v>0</v>
      </c>
      <c r="H256" s="1">
        <f>AVERAGE(Distributors!O256,Distributors!R256,Suppliers!N256)</f>
        <v>0.81594650000000002</v>
      </c>
      <c r="I256" s="1">
        <v>5</v>
      </c>
      <c r="J256" s="1">
        <f t="shared" si="20"/>
        <v>1</v>
      </c>
      <c r="K256" s="1">
        <f t="shared" si="21"/>
        <v>0.80553641666666675</v>
      </c>
      <c r="L256" s="1">
        <v>5</v>
      </c>
      <c r="M256" s="1">
        <f t="shared" si="22"/>
        <v>1</v>
      </c>
      <c r="N256" s="1">
        <f>AVERAGE(Suppliers!H256,Suppliers!K256,Suppliers!N256)</f>
        <v>0.80995133333333336</v>
      </c>
      <c r="O256" s="1">
        <v>3.33</v>
      </c>
      <c r="P256" s="1">
        <f t="shared" si="23"/>
        <v>0</v>
      </c>
      <c r="R256" s="3"/>
    </row>
    <row r="257" spans="1:18" x14ac:dyDescent="0.35">
      <c r="A257" s="4">
        <v>44540</v>
      </c>
      <c r="B257" s="1">
        <f>AVERAGE(Suppliers!B257,Suppliers!K257,Distributors!O257)</f>
        <v>0.81676266666666664</v>
      </c>
      <c r="C257" s="1">
        <v>5</v>
      </c>
      <c r="D257" s="1">
        <f t="shared" si="18"/>
        <v>1</v>
      </c>
      <c r="E257" s="1">
        <f>AVERAGE(Suppliers!H257,Distributors!O257,Distributors!R257)</f>
        <v>0.79165533333333327</v>
      </c>
      <c r="F257" s="1">
        <v>3.33</v>
      </c>
      <c r="G257" s="1">
        <f t="shared" si="19"/>
        <v>0</v>
      </c>
      <c r="H257" s="1">
        <f>AVERAGE(Distributors!O257,Distributors!R257,Suppliers!N257)</f>
        <v>0.81190399999999985</v>
      </c>
      <c r="I257" s="1">
        <v>5</v>
      </c>
      <c r="J257" s="1">
        <f t="shared" si="20"/>
        <v>1</v>
      </c>
      <c r="K257" s="1">
        <f t="shared" si="21"/>
        <v>0.80420899999999995</v>
      </c>
      <c r="L257" s="1">
        <v>5</v>
      </c>
      <c r="M257" s="1">
        <f t="shared" si="22"/>
        <v>1</v>
      </c>
      <c r="N257" s="1">
        <f>AVERAGE(Suppliers!H257,Suppliers!K257,Suppliers!N257)</f>
        <v>0.80343266666666668</v>
      </c>
      <c r="O257" s="1">
        <v>3.31</v>
      </c>
      <c r="P257" s="1">
        <f t="shared" si="23"/>
        <v>0</v>
      </c>
      <c r="R257" s="3"/>
    </row>
    <row r="258" spans="1:18" x14ac:dyDescent="0.35">
      <c r="A258" s="4">
        <v>44541</v>
      </c>
      <c r="B258" s="1">
        <f>AVERAGE(Suppliers!B258,Suppliers!K258,Distributors!O258)</f>
        <v>0.82073333333333343</v>
      </c>
      <c r="C258" s="1">
        <v>3.75</v>
      </c>
      <c r="D258" s="1">
        <f t="shared" si="18"/>
        <v>0</v>
      </c>
      <c r="E258" s="1">
        <f>AVERAGE(Suppliers!H258,Distributors!O258,Distributors!R258)</f>
        <v>0.79460100000000011</v>
      </c>
      <c r="F258" s="1">
        <v>3.5300000000000002</v>
      </c>
      <c r="G258" s="1">
        <f t="shared" si="19"/>
        <v>0</v>
      </c>
      <c r="H258" s="1">
        <f>AVERAGE(Distributors!O258,Distributors!R258,Suppliers!N258)</f>
        <v>0.8143720000000001</v>
      </c>
      <c r="I258" s="1">
        <v>5</v>
      </c>
      <c r="J258" s="1">
        <f t="shared" si="20"/>
        <v>1</v>
      </c>
      <c r="K258" s="1">
        <f t="shared" si="21"/>
        <v>0.80766716666666682</v>
      </c>
      <c r="L258" s="1">
        <v>4.17</v>
      </c>
      <c r="M258" s="1">
        <f t="shared" si="22"/>
        <v>0</v>
      </c>
      <c r="N258" s="1">
        <f>AVERAGE(Suppliers!H258,Suppliers!K258,Suppliers!N258)</f>
        <v>0.80160599999999993</v>
      </c>
      <c r="O258" s="1">
        <v>3.3200000000000003</v>
      </c>
      <c r="P258" s="1">
        <f t="shared" si="23"/>
        <v>0</v>
      </c>
      <c r="R258" s="3"/>
    </row>
    <row r="259" spans="1:18" x14ac:dyDescent="0.35">
      <c r="A259" s="4">
        <v>44542</v>
      </c>
      <c r="B259" s="1">
        <f>AVERAGE(Suppliers!B259,Suppliers!K259,Distributors!O259)</f>
        <v>0.82226800000000011</v>
      </c>
      <c r="C259" s="1">
        <v>3.48</v>
      </c>
      <c r="D259" s="1">
        <f t="shared" ref="D259:D322" si="24">IF(OR(OR(B259&lt;0.5,B259&gt;1),C259&gt;=5),1,0)</f>
        <v>0</v>
      </c>
      <c r="E259" s="1">
        <f>AVERAGE(Suppliers!H259,Distributors!O259,Distributors!R259)</f>
        <v>0.79540316666666688</v>
      </c>
      <c r="F259" s="1">
        <v>4.0200000000000005</v>
      </c>
      <c r="G259" s="1">
        <f t="shared" ref="G259:G322" si="25">IF(OR(OR(E259&lt;0.5,E259&gt;1),F259&gt;=5),1,0)</f>
        <v>0</v>
      </c>
      <c r="H259" s="1">
        <f>AVERAGE(Distributors!O259,Distributors!R259,Suppliers!N259)</f>
        <v>0.8122735000000002</v>
      </c>
      <c r="I259" s="1">
        <v>5</v>
      </c>
      <c r="J259" s="1">
        <f t="shared" ref="J259:J322" si="26">IF(OR(OR(H259&lt;0.5,H259&gt;1),I259&gt;=5),1,0)</f>
        <v>1</v>
      </c>
      <c r="K259" s="1">
        <f t="shared" ref="K259:K322" si="27">AVERAGE(B259,E259)</f>
        <v>0.8088355833333335</v>
      </c>
      <c r="L259" s="1">
        <v>4.13</v>
      </c>
      <c r="M259" s="1">
        <f t="shared" ref="M259:M322" si="28">IF(OR(OR(K259&lt;0.5,K259&gt;1),L259&gt;=5),1,0)</f>
        <v>0</v>
      </c>
      <c r="N259" s="1">
        <f>AVERAGE(Suppliers!H259,Suppliers!K259,Suppliers!N259)</f>
        <v>0.80818133333333331</v>
      </c>
      <c r="O259" s="1">
        <v>3.0500000000000003</v>
      </c>
      <c r="P259" s="1">
        <f t="shared" ref="P259:P322" si="29">IF(OR(OR(N259&lt;0.5,N259&gt;1),O259&gt;=5),1,0)</f>
        <v>0</v>
      </c>
      <c r="R259" s="3"/>
    </row>
    <row r="260" spans="1:18" x14ac:dyDescent="0.35">
      <c r="A260" s="4">
        <v>44543</v>
      </c>
      <c r="B260" s="1">
        <f>AVERAGE(Suppliers!B260,Suppliers!K260,Distributors!O260)</f>
        <v>0.81969000000000003</v>
      </c>
      <c r="C260" s="1">
        <v>3.17</v>
      </c>
      <c r="D260" s="1">
        <f t="shared" si="24"/>
        <v>0</v>
      </c>
      <c r="E260" s="1">
        <f>AVERAGE(Suppliers!H260,Distributors!O260,Distributors!R260)</f>
        <v>0.79012700000000002</v>
      </c>
      <c r="F260" s="1">
        <v>4.1900000000000004</v>
      </c>
      <c r="G260" s="1">
        <f t="shared" si="25"/>
        <v>0</v>
      </c>
      <c r="H260" s="1">
        <f>AVERAGE(Distributors!O260,Distributors!R260,Suppliers!N260)</f>
        <v>0.80580499999999999</v>
      </c>
      <c r="I260" s="1">
        <v>3.04</v>
      </c>
      <c r="J260" s="1">
        <f t="shared" si="26"/>
        <v>0</v>
      </c>
      <c r="K260" s="1">
        <f t="shared" si="27"/>
        <v>0.80490850000000003</v>
      </c>
      <c r="L260" s="1">
        <v>4.0999999999999996</v>
      </c>
      <c r="M260" s="1">
        <f t="shared" si="28"/>
        <v>0</v>
      </c>
      <c r="N260" s="1">
        <f>AVERAGE(Suppliers!H260,Suppliers!K260,Suppliers!N260)</f>
        <v>0.800844</v>
      </c>
      <c r="O260" s="1">
        <v>3.0100000000000002</v>
      </c>
      <c r="P260" s="1">
        <f t="shared" si="29"/>
        <v>0</v>
      </c>
      <c r="R260" s="3"/>
    </row>
    <row r="261" spans="1:18" x14ac:dyDescent="0.35">
      <c r="A261" s="4">
        <v>44544</v>
      </c>
      <c r="B261" s="1">
        <f>AVERAGE(Suppliers!B261,Suppliers!K261,Distributors!O261)</f>
        <v>0.82075133333333339</v>
      </c>
      <c r="C261" s="1">
        <v>3.13</v>
      </c>
      <c r="D261" s="1">
        <f t="shared" si="24"/>
        <v>0</v>
      </c>
      <c r="E261" s="1">
        <f>AVERAGE(Suppliers!H261,Distributors!O261,Distributors!R261)</f>
        <v>0.79153566666666675</v>
      </c>
      <c r="F261" s="1">
        <v>4.37</v>
      </c>
      <c r="G261" s="1">
        <f t="shared" si="25"/>
        <v>0</v>
      </c>
      <c r="H261" s="1">
        <f>AVERAGE(Distributors!O261,Distributors!R261,Suppliers!N261)</f>
        <v>0.80693500000000007</v>
      </c>
      <c r="I261" s="1">
        <v>3.3000000000000003</v>
      </c>
      <c r="J261" s="1">
        <f t="shared" si="26"/>
        <v>0</v>
      </c>
      <c r="K261" s="1">
        <f t="shared" si="27"/>
        <v>0.80614350000000012</v>
      </c>
      <c r="L261" s="1">
        <v>4.09</v>
      </c>
      <c r="M261" s="1">
        <f t="shared" si="28"/>
        <v>0</v>
      </c>
      <c r="N261" s="1">
        <f>AVERAGE(Suppliers!H261,Suppliers!K261,Suppliers!N261)</f>
        <v>0.8015713333333333</v>
      </c>
      <c r="O261" s="1">
        <v>5</v>
      </c>
      <c r="P261" s="1">
        <f t="shared" si="29"/>
        <v>1</v>
      </c>
      <c r="R261" s="3"/>
    </row>
    <row r="262" spans="1:18" x14ac:dyDescent="0.35">
      <c r="A262" s="4">
        <v>44545</v>
      </c>
      <c r="B262" s="1">
        <f>AVERAGE(Suppliers!B262,Suppliers!K262,Distributors!O262)</f>
        <v>0.82539666666666667</v>
      </c>
      <c r="C262" s="1">
        <v>3.41</v>
      </c>
      <c r="D262" s="1">
        <f t="shared" si="24"/>
        <v>0</v>
      </c>
      <c r="E262" s="1">
        <f>AVERAGE(Suppliers!H262,Distributors!O262,Distributors!R262)</f>
        <v>0.79156349999999998</v>
      </c>
      <c r="F262" s="1">
        <v>8</v>
      </c>
      <c r="G262" s="1">
        <f t="shared" si="25"/>
        <v>1</v>
      </c>
      <c r="H262" s="1">
        <f>AVERAGE(Distributors!O262,Distributors!R262,Suppliers!N262)</f>
        <v>0.80147449999999998</v>
      </c>
      <c r="I262" s="1">
        <v>3.33</v>
      </c>
      <c r="J262" s="1">
        <f t="shared" si="26"/>
        <v>0</v>
      </c>
      <c r="K262" s="1">
        <f t="shared" si="27"/>
        <v>0.80848008333333332</v>
      </c>
      <c r="L262" s="1">
        <v>3.86</v>
      </c>
      <c r="M262" s="1">
        <f t="shared" si="28"/>
        <v>0</v>
      </c>
      <c r="N262" s="1">
        <f>AVERAGE(Suppliers!H262,Suppliers!K262,Suppliers!N262)</f>
        <v>0.80081900000000006</v>
      </c>
      <c r="O262" s="1">
        <v>5</v>
      </c>
      <c r="P262" s="1">
        <f t="shared" si="29"/>
        <v>1</v>
      </c>
      <c r="R262" s="3"/>
    </row>
    <row r="263" spans="1:18" x14ac:dyDescent="0.35">
      <c r="A263" s="4">
        <v>44546</v>
      </c>
      <c r="B263" s="1">
        <f>AVERAGE(Suppliers!B263,Suppliers!K263,Distributors!O263)</f>
        <v>0.82385000000000008</v>
      </c>
      <c r="C263" s="1">
        <v>3.52</v>
      </c>
      <c r="D263" s="1">
        <f t="shared" si="24"/>
        <v>0</v>
      </c>
      <c r="E263" s="1">
        <f>AVERAGE(Suppliers!H263,Distributors!O263,Distributors!R263)</f>
        <v>0.79189766666666672</v>
      </c>
      <c r="F263" s="1">
        <v>5</v>
      </c>
      <c r="G263" s="1">
        <f t="shared" si="25"/>
        <v>1</v>
      </c>
      <c r="H263" s="1">
        <f>AVERAGE(Distributors!O263,Distributors!R263,Suppliers!N263)</f>
        <v>0.802651</v>
      </c>
      <c r="I263" s="1">
        <v>3.43</v>
      </c>
      <c r="J263" s="1">
        <f t="shared" si="26"/>
        <v>0</v>
      </c>
      <c r="K263" s="1">
        <f t="shared" si="27"/>
        <v>0.8078738333333334</v>
      </c>
      <c r="L263" s="1">
        <v>3.94</v>
      </c>
      <c r="M263" s="1">
        <f t="shared" si="28"/>
        <v>0</v>
      </c>
      <c r="N263" s="1">
        <f>AVERAGE(Suppliers!H263,Suppliers!K263,Suppliers!N263)</f>
        <v>0.80485833333333334</v>
      </c>
      <c r="O263" s="1">
        <v>6</v>
      </c>
      <c r="P263" s="1">
        <f t="shared" si="29"/>
        <v>1</v>
      </c>
      <c r="R263" s="3"/>
    </row>
    <row r="264" spans="1:18" x14ac:dyDescent="0.35">
      <c r="A264" s="4">
        <v>44547</v>
      </c>
      <c r="B264" s="1">
        <f>AVERAGE(Suppliers!B264,Suppliers!K264,Distributors!O264)</f>
        <v>0.92899566666666666</v>
      </c>
      <c r="C264" s="1">
        <v>3.63</v>
      </c>
      <c r="D264" s="1">
        <f t="shared" si="24"/>
        <v>0</v>
      </c>
      <c r="E264" s="1">
        <f>AVERAGE(Suppliers!H264,Distributors!O264,Distributors!R264)</f>
        <v>0.9508538333333334</v>
      </c>
      <c r="F264" s="1">
        <v>6</v>
      </c>
      <c r="G264" s="1">
        <f t="shared" si="25"/>
        <v>1</v>
      </c>
      <c r="H264" s="1">
        <f>AVERAGE(Distributors!O264,Distributors!R264,Suppliers!N264)</f>
        <v>0.96116050000000008</v>
      </c>
      <c r="I264" s="1">
        <v>3.5300000000000002</v>
      </c>
      <c r="J264" s="1">
        <f t="shared" si="26"/>
        <v>0</v>
      </c>
      <c r="K264" s="1">
        <f t="shared" si="27"/>
        <v>0.93992475000000009</v>
      </c>
      <c r="L264" s="1">
        <v>4.08</v>
      </c>
      <c r="M264" s="1">
        <f t="shared" si="28"/>
        <v>0</v>
      </c>
      <c r="N264" s="1">
        <f>AVERAGE(Suppliers!H264,Suppliers!K264,Suppliers!N264)</f>
        <v>0.80170766666666671</v>
      </c>
      <c r="O264" s="1">
        <v>6</v>
      </c>
      <c r="P264" s="1">
        <f t="shared" si="29"/>
        <v>1</v>
      </c>
      <c r="R264" s="3"/>
    </row>
    <row r="265" spans="1:18" x14ac:dyDescent="0.35">
      <c r="A265" s="4">
        <v>44548</v>
      </c>
      <c r="B265" s="1">
        <f>AVERAGE(Suppliers!B265,Suppliers!K265,Distributors!O265)</f>
        <v>0.96332266666666655</v>
      </c>
      <c r="C265" s="1">
        <v>3.66</v>
      </c>
      <c r="D265" s="1">
        <f t="shared" si="24"/>
        <v>0</v>
      </c>
      <c r="E265" s="1">
        <f>AVERAGE(Suppliers!H265,Distributors!O265,Distributors!R265)</f>
        <v>1.0004583333333332</v>
      </c>
      <c r="F265" s="1">
        <v>7</v>
      </c>
      <c r="G265" s="1">
        <f t="shared" si="25"/>
        <v>1</v>
      </c>
      <c r="H265" s="1">
        <f>AVERAGE(Distributors!O265,Distributors!R265,Suppliers!N265)</f>
        <v>1.0092999999999999</v>
      </c>
      <c r="I265" s="1">
        <v>3.59</v>
      </c>
      <c r="J265" s="1">
        <f t="shared" si="26"/>
        <v>1</v>
      </c>
      <c r="K265" s="1">
        <f t="shared" si="27"/>
        <v>0.98189049999999989</v>
      </c>
      <c r="L265" s="1">
        <v>4.17</v>
      </c>
      <c r="M265" s="1">
        <f t="shared" si="28"/>
        <v>0</v>
      </c>
      <c r="N265" s="1">
        <f>AVERAGE(Suppliers!H265,Suppliers!K265,Suppliers!N265)</f>
        <v>0.80091666666666672</v>
      </c>
      <c r="O265" s="1">
        <v>3.3000000000000003</v>
      </c>
      <c r="P265" s="1">
        <f t="shared" si="29"/>
        <v>0</v>
      </c>
      <c r="R265" s="3"/>
    </row>
    <row r="266" spans="1:18" x14ac:dyDescent="0.35">
      <c r="A266" s="4">
        <v>44549</v>
      </c>
      <c r="B266" s="1">
        <f>AVERAGE(Suppliers!B266,Suppliers!K266,Distributors!O266)</f>
        <v>0.96247000000000005</v>
      </c>
      <c r="C266" s="1">
        <v>3.74</v>
      </c>
      <c r="D266" s="1">
        <f t="shared" si="24"/>
        <v>0</v>
      </c>
      <c r="E266" s="1">
        <f>AVERAGE(Suppliers!H266,Distributors!O266,Distributors!R266)</f>
        <v>0.99998333333333334</v>
      </c>
      <c r="F266" s="1">
        <v>5</v>
      </c>
      <c r="G266" s="1">
        <f t="shared" si="25"/>
        <v>1</v>
      </c>
      <c r="H266" s="1">
        <f>AVERAGE(Distributors!O266,Distributors!R266,Suppliers!N266)</f>
        <v>1.009023</v>
      </c>
      <c r="I266" s="1">
        <v>3.39</v>
      </c>
      <c r="J266" s="1">
        <f t="shared" si="26"/>
        <v>1</v>
      </c>
      <c r="K266" s="1">
        <f t="shared" si="27"/>
        <v>0.98122666666666669</v>
      </c>
      <c r="L266" s="1">
        <v>4.3</v>
      </c>
      <c r="M266" s="1">
        <f t="shared" si="28"/>
        <v>0</v>
      </c>
      <c r="N266" s="1">
        <f>AVERAGE(Suppliers!H266,Suppliers!K266,Suppliers!N266)</f>
        <v>0.7999666666666666</v>
      </c>
      <c r="O266" s="1">
        <v>3.21</v>
      </c>
      <c r="P266" s="1">
        <f t="shared" si="29"/>
        <v>0</v>
      </c>
      <c r="R266" s="3"/>
    </row>
    <row r="267" spans="1:18" x14ac:dyDescent="0.35">
      <c r="A267" s="4">
        <v>44550</v>
      </c>
      <c r="B267" s="1">
        <f>AVERAGE(Suppliers!B267,Suppliers!K267,Distributors!O267)</f>
        <v>0.93076366666666666</v>
      </c>
      <c r="C267" s="1">
        <v>3.8200000000000003</v>
      </c>
      <c r="D267" s="1">
        <f t="shared" si="24"/>
        <v>0</v>
      </c>
      <c r="E267" s="1">
        <f>AVERAGE(Suppliers!H267,Distributors!O267,Distributors!R267)</f>
        <v>0.94848850000000018</v>
      </c>
      <c r="F267" s="1">
        <v>3.84</v>
      </c>
      <c r="G267" s="1">
        <f t="shared" si="25"/>
        <v>0</v>
      </c>
      <c r="H267" s="1">
        <f>AVERAGE(Distributors!O267,Distributors!R267,Suppliers!N267)</f>
        <v>0.95831549999999999</v>
      </c>
      <c r="I267" s="1">
        <v>3.66</v>
      </c>
      <c r="J267" s="1">
        <f t="shared" si="26"/>
        <v>0</v>
      </c>
      <c r="K267" s="1">
        <f t="shared" si="27"/>
        <v>0.93962608333333342</v>
      </c>
      <c r="L267" s="1">
        <v>4.53</v>
      </c>
      <c r="M267" s="1">
        <f t="shared" si="28"/>
        <v>0</v>
      </c>
      <c r="N267" s="1">
        <f>AVERAGE(Suppliers!H267,Suppliers!K267,Suppliers!N267)</f>
        <v>0.79697700000000005</v>
      </c>
      <c r="O267" s="1">
        <v>3.0700000000000003</v>
      </c>
      <c r="P267" s="1">
        <f t="shared" si="29"/>
        <v>0</v>
      </c>
      <c r="R267" s="3"/>
    </row>
    <row r="268" spans="1:18" x14ac:dyDescent="0.35">
      <c r="A268" s="4">
        <v>44551</v>
      </c>
      <c r="B268" s="1">
        <f>AVERAGE(Suppliers!B268,Suppliers!K268,Distributors!O268)</f>
        <v>0.82868066666666662</v>
      </c>
      <c r="C268" s="1">
        <v>3.99</v>
      </c>
      <c r="D268" s="1">
        <f t="shared" si="24"/>
        <v>0</v>
      </c>
      <c r="E268" s="1">
        <f>AVERAGE(Suppliers!H268,Distributors!O268,Distributors!R268)</f>
        <v>0.79256116666666665</v>
      </c>
      <c r="F268" s="1">
        <v>3.83</v>
      </c>
      <c r="G268" s="1">
        <f t="shared" si="25"/>
        <v>0</v>
      </c>
      <c r="H268" s="1">
        <f>AVERAGE(Distributors!O268,Distributors!R268,Suppliers!N268)</f>
        <v>0.80023549999999999</v>
      </c>
      <c r="I268" s="1">
        <v>3.87</v>
      </c>
      <c r="J268" s="1">
        <f t="shared" si="26"/>
        <v>0</v>
      </c>
      <c r="K268" s="1">
        <f t="shared" si="27"/>
        <v>0.81062091666666669</v>
      </c>
      <c r="L268" s="1">
        <v>4.59</v>
      </c>
      <c r="M268" s="1">
        <f t="shared" si="28"/>
        <v>0</v>
      </c>
      <c r="N268" s="1">
        <f>AVERAGE(Suppliers!H268,Suppliers!K268,Suppliers!N268)</f>
        <v>0.79706133333333329</v>
      </c>
      <c r="O268" s="1">
        <v>2.92</v>
      </c>
      <c r="P268" s="1">
        <f t="shared" si="29"/>
        <v>0</v>
      </c>
      <c r="R268" s="3"/>
    </row>
    <row r="269" spans="1:18" x14ac:dyDescent="0.35">
      <c r="A269" s="4">
        <v>44552</v>
      </c>
      <c r="B269" s="1">
        <f>AVERAGE(Suppliers!B269,Suppliers!K269,Distributors!O269)</f>
        <v>0.82923866666666657</v>
      </c>
      <c r="C269" s="1">
        <v>4.0999999999999996</v>
      </c>
      <c r="D269" s="1">
        <f t="shared" si="24"/>
        <v>0</v>
      </c>
      <c r="E269" s="1">
        <f>AVERAGE(Suppliers!H269,Distributors!O269,Distributors!R269)</f>
        <v>0.93359300000000001</v>
      </c>
      <c r="F269" s="1">
        <v>3.8200000000000003</v>
      </c>
      <c r="G269" s="1">
        <f t="shared" si="25"/>
        <v>0</v>
      </c>
      <c r="H269" s="1">
        <f>AVERAGE(Distributors!O269,Distributors!R269,Suppliers!N269)</f>
        <v>0.80770300000000006</v>
      </c>
      <c r="I269" s="1">
        <v>3.91</v>
      </c>
      <c r="J269" s="1">
        <f t="shared" si="26"/>
        <v>0</v>
      </c>
      <c r="K269" s="1">
        <f t="shared" si="27"/>
        <v>0.88141583333333329</v>
      </c>
      <c r="L269" s="1">
        <v>4.59</v>
      </c>
      <c r="M269" s="1">
        <f t="shared" si="28"/>
        <v>0</v>
      </c>
      <c r="N269" s="1">
        <f>AVERAGE(Suppliers!H269,Suppliers!K269,Suppliers!N269)</f>
        <v>0.93595400000000006</v>
      </c>
      <c r="O269" s="1">
        <v>2.95</v>
      </c>
      <c r="P269" s="1">
        <f t="shared" si="29"/>
        <v>0</v>
      </c>
      <c r="R269" s="3"/>
    </row>
    <row r="270" spans="1:18" x14ac:dyDescent="0.35">
      <c r="A270" s="4">
        <v>44553</v>
      </c>
      <c r="B270" s="1">
        <f>AVERAGE(Suppliers!B270,Suppliers!K270,Distributors!O270)</f>
        <v>0.83130066666666658</v>
      </c>
      <c r="C270" s="1">
        <v>4.22</v>
      </c>
      <c r="D270" s="1">
        <f t="shared" si="24"/>
        <v>0</v>
      </c>
      <c r="E270" s="1">
        <f>AVERAGE(Suppliers!H270,Distributors!O270,Distributors!R270)</f>
        <v>0.96532466666666661</v>
      </c>
      <c r="F270" s="1">
        <v>3.87</v>
      </c>
      <c r="G270" s="1">
        <f t="shared" si="25"/>
        <v>0</v>
      </c>
      <c r="H270" s="1">
        <f>AVERAGE(Distributors!O270,Distributors!R270,Suppliers!N270)</f>
        <v>0.80688799999999994</v>
      </c>
      <c r="I270" s="1">
        <v>3.79</v>
      </c>
      <c r="J270" s="1">
        <f t="shared" si="26"/>
        <v>0</v>
      </c>
      <c r="K270" s="1">
        <f t="shared" si="27"/>
        <v>0.89831266666666654</v>
      </c>
      <c r="L270" s="1">
        <v>6</v>
      </c>
      <c r="M270" s="1">
        <f t="shared" si="28"/>
        <v>1</v>
      </c>
      <c r="N270" s="1">
        <f>AVERAGE(Suppliers!H270,Suppliers!K270,Suppliers!N270)</f>
        <v>0.9712073333333332</v>
      </c>
      <c r="O270" s="1">
        <v>3.44</v>
      </c>
      <c r="P270" s="1">
        <f t="shared" si="29"/>
        <v>0</v>
      </c>
      <c r="R270" s="3"/>
    </row>
    <row r="271" spans="1:18" x14ac:dyDescent="0.35">
      <c r="A271" s="4">
        <v>44554</v>
      </c>
      <c r="B271" s="1">
        <f>AVERAGE(Suppliers!B271,Suppliers!K271,Distributors!O271)</f>
        <v>0.8344963333333334</v>
      </c>
      <c r="C271" s="1">
        <v>5</v>
      </c>
      <c r="D271" s="1">
        <f t="shared" si="24"/>
        <v>1</v>
      </c>
      <c r="E271" s="1">
        <f>AVERAGE(Suppliers!H271,Distributors!O271,Distributors!R271)</f>
        <v>0.93614516666666658</v>
      </c>
      <c r="F271" s="1">
        <v>3.88</v>
      </c>
      <c r="G271" s="1">
        <f t="shared" si="25"/>
        <v>0</v>
      </c>
      <c r="H271" s="1">
        <f>AVERAGE(Distributors!O271,Distributors!R271,Suppliers!N271)</f>
        <v>0.80956150000000004</v>
      </c>
      <c r="I271" s="1">
        <v>3.83</v>
      </c>
      <c r="J271" s="1">
        <f t="shared" si="26"/>
        <v>0</v>
      </c>
      <c r="K271" s="1">
        <f t="shared" si="27"/>
        <v>0.88532074999999999</v>
      </c>
      <c r="L271" s="1">
        <v>7</v>
      </c>
      <c r="M271" s="1">
        <f t="shared" si="28"/>
        <v>1</v>
      </c>
      <c r="N271" s="1">
        <f>AVERAGE(Suppliers!H271,Suppliers!K271,Suppliers!N271)</f>
        <v>0.93648266666666657</v>
      </c>
      <c r="O271" s="1">
        <v>3.64</v>
      </c>
      <c r="P271" s="1">
        <f t="shared" si="29"/>
        <v>0</v>
      </c>
      <c r="R271" s="3"/>
    </row>
    <row r="272" spans="1:18" x14ac:dyDescent="0.35">
      <c r="A272" s="4">
        <v>44555</v>
      </c>
      <c r="B272" s="1">
        <f>AVERAGE(Suppliers!B272,Suppliers!K272,Distributors!O272)</f>
        <v>0.83311666666666662</v>
      </c>
      <c r="C272" s="1">
        <v>5</v>
      </c>
      <c r="D272" s="1">
        <f t="shared" si="24"/>
        <v>1</v>
      </c>
      <c r="E272" s="1">
        <f>AVERAGE(Suppliers!H272,Distributors!O272,Distributors!R272)</f>
        <v>0.90195833333333342</v>
      </c>
      <c r="F272" s="1">
        <v>3.99</v>
      </c>
      <c r="G272" s="1">
        <f t="shared" si="25"/>
        <v>0</v>
      </c>
      <c r="H272" s="1">
        <f>AVERAGE(Distributors!O272,Distributors!R272,Suppliers!N272)</f>
        <v>0.80863600000000002</v>
      </c>
      <c r="I272" s="1">
        <v>3.8200000000000003</v>
      </c>
      <c r="J272" s="1">
        <f t="shared" si="26"/>
        <v>0</v>
      </c>
      <c r="K272" s="1">
        <f t="shared" si="27"/>
        <v>0.86753750000000007</v>
      </c>
      <c r="L272" s="1">
        <v>7</v>
      </c>
      <c r="M272" s="1">
        <f t="shared" si="28"/>
        <v>1</v>
      </c>
      <c r="N272" s="1">
        <f>AVERAGE(Suppliers!H272,Suppliers!K272,Suppliers!N272)</f>
        <v>0.90192166666666662</v>
      </c>
      <c r="O272" s="1">
        <v>3.84</v>
      </c>
      <c r="P272" s="1">
        <f t="shared" si="29"/>
        <v>0</v>
      </c>
      <c r="R272" s="3"/>
    </row>
    <row r="273" spans="1:18" x14ac:dyDescent="0.35">
      <c r="A273" s="4">
        <v>44556</v>
      </c>
      <c r="B273" s="1">
        <f>AVERAGE(Suppliers!B273,Suppliers!K273,Distributors!O273)</f>
        <v>0.93196400000000013</v>
      </c>
      <c r="C273" s="1">
        <v>6</v>
      </c>
      <c r="D273" s="1">
        <f t="shared" si="24"/>
        <v>1</v>
      </c>
      <c r="E273" s="1">
        <f>AVERAGE(Suppliers!H273,Distributors!O273,Distributors!R273)</f>
        <v>0.94702516666666681</v>
      </c>
      <c r="F273" s="1">
        <v>3.81</v>
      </c>
      <c r="G273" s="1">
        <f t="shared" si="25"/>
        <v>0</v>
      </c>
      <c r="H273" s="1">
        <f>AVERAGE(Distributors!O273,Distributors!R273,Suppliers!N273)</f>
        <v>0.96038850000000009</v>
      </c>
      <c r="I273" s="1">
        <v>8</v>
      </c>
      <c r="J273" s="1">
        <f t="shared" si="26"/>
        <v>1</v>
      </c>
      <c r="K273" s="1">
        <f t="shared" si="27"/>
        <v>0.93949458333333347</v>
      </c>
      <c r="L273" s="1">
        <v>6</v>
      </c>
      <c r="M273" s="1">
        <f t="shared" si="28"/>
        <v>1</v>
      </c>
      <c r="N273" s="1">
        <f>AVERAGE(Suppliers!H273,Suppliers!K273,Suppliers!N273)</f>
        <v>0.79405033333333341</v>
      </c>
      <c r="O273" s="1">
        <v>3.92</v>
      </c>
      <c r="P273" s="1">
        <f t="shared" si="29"/>
        <v>0</v>
      </c>
      <c r="R273" s="3"/>
    </row>
    <row r="274" spans="1:18" x14ac:dyDescent="0.35">
      <c r="A274" s="4">
        <v>44557</v>
      </c>
      <c r="B274" s="1">
        <f>AVERAGE(Suppliers!B274,Suppliers!K274,Distributors!O274)</f>
        <v>0.96417699999999995</v>
      </c>
      <c r="C274" s="1">
        <v>7</v>
      </c>
      <c r="D274" s="1">
        <f t="shared" si="24"/>
        <v>1</v>
      </c>
      <c r="E274" s="1">
        <f>AVERAGE(Suppliers!H274,Distributors!O274,Distributors!R274)</f>
        <v>0.99572950000000005</v>
      </c>
      <c r="F274" s="1">
        <v>3.8200000000000003</v>
      </c>
      <c r="G274" s="1">
        <f t="shared" si="25"/>
        <v>0</v>
      </c>
      <c r="H274" s="1">
        <f>AVERAGE(Distributors!O274,Distributors!R274,Suppliers!N274)</f>
        <v>1.0087035</v>
      </c>
      <c r="I274" s="1">
        <v>8</v>
      </c>
      <c r="J274" s="1">
        <f t="shared" si="26"/>
        <v>1</v>
      </c>
      <c r="K274" s="1">
        <f t="shared" si="27"/>
        <v>0.97995325</v>
      </c>
      <c r="L274" s="1">
        <v>4.6500000000000004</v>
      </c>
      <c r="M274" s="1">
        <f t="shared" si="28"/>
        <v>0</v>
      </c>
      <c r="N274" s="1">
        <f>AVERAGE(Suppliers!H274,Suppliers!K274,Suppliers!N274)</f>
        <v>0.79145900000000002</v>
      </c>
      <c r="O274" s="1">
        <v>5</v>
      </c>
      <c r="P274" s="1">
        <f t="shared" si="29"/>
        <v>1</v>
      </c>
      <c r="R274" s="3"/>
    </row>
    <row r="275" spans="1:18" x14ac:dyDescent="0.35">
      <c r="A275" s="4">
        <v>44558</v>
      </c>
      <c r="B275" s="1">
        <f>AVERAGE(Suppliers!B275,Suppliers!K275,Distributors!O275)</f>
        <v>0.9900796666666668</v>
      </c>
      <c r="C275" s="1">
        <v>5</v>
      </c>
      <c r="D275" s="1">
        <f t="shared" si="24"/>
        <v>1</v>
      </c>
      <c r="E275" s="1">
        <f>AVERAGE(Suppliers!H275,Distributors!O275,Distributors!R275)</f>
        <v>0.94316000000000011</v>
      </c>
      <c r="F275" s="1">
        <v>3.87</v>
      </c>
      <c r="G275" s="1">
        <f t="shared" si="25"/>
        <v>0</v>
      </c>
      <c r="H275" s="1">
        <f>AVERAGE(Distributors!O275,Distributors!R275,Suppliers!N275)</f>
        <v>0.95924100000000001</v>
      </c>
      <c r="I275" s="1">
        <v>7</v>
      </c>
      <c r="J275" s="1">
        <f t="shared" si="26"/>
        <v>1</v>
      </c>
      <c r="K275" s="1">
        <f t="shared" si="27"/>
        <v>0.96661983333333346</v>
      </c>
      <c r="L275" s="1">
        <v>4.6000000000000005</v>
      </c>
      <c r="M275" s="1">
        <f t="shared" si="28"/>
        <v>0</v>
      </c>
      <c r="N275" s="1">
        <f>AVERAGE(Suppliers!H275,Suppliers!K275,Suppliers!N275)</f>
        <v>0.78632000000000002</v>
      </c>
      <c r="O275" s="1">
        <v>5</v>
      </c>
      <c r="P275" s="1">
        <f t="shared" si="29"/>
        <v>1</v>
      </c>
      <c r="R275" s="3"/>
    </row>
    <row r="276" spans="1:18" x14ac:dyDescent="0.35">
      <c r="A276" s="4">
        <v>44559</v>
      </c>
      <c r="B276" s="1">
        <f>AVERAGE(Suppliers!B276,Suppliers!K276,Distributors!O276)</f>
        <v>0.92493800000000004</v>
      </c>
      <c r="C276" s="1">
        <v>4.21</v>
      </c>
      <c r="D276" s="1">
        <f t="shared" si="24"/>
        <v>0</v>
      </c>
      <c r="E276" s="1">
        <f>AVERAGE(Suppliers!H276,Distributors!O276,Distributors!R276)</f>
        <v>0.79578233333333337</v>
      </c>
      <c r="F276" s="1">
        <v>3.8200000000000003</v>
      </c>
      <c r="G276" s="1">
        <f t="shared" si="25"/>
        <v>0</v>
      </c>
      <c r="H276" s="1">
        <f>AVERAGE(Distributors!O276,Distributors!R276,Suppliers!N276)</f>
        <v>0.81253300000000006</v>
      </c>
      <c r="I276" s="1">
        <v>7</v>
      </c>
      <c r="J276" s="1">
        <f t="shared" si="26"/>
        <v>1</v>
      </c>
      <c r="K276" s="1">
        <f t="shared" si="27"/>
        <v>0.8603601666666667</v>
      </c>
      <c r="L276" s="1">
        <v>5.2</v>
      </c>
      <c r="M276" s="1">
        <f t="shared" si="28"/>
        <v>1</v>
      </c>
      <c r="N276" s="1">
        <f>AVERAGE(Suppliers!H276,Suppliers!K276,Suppliers!N276)</f>
        <v>0.78342566666666669</v>
      </c>
      <c r="O276" s="1">
        <v>6</v>
      </c>
      <c r="P276" s="1">
        <f t="shared" si="29"/>
        <v>1</v>
      </c>
      <c r="R276" s="3"/>
    </row>
    <row r="277" spans="1:18" x14ac:dyDescent="0.35">
      <c r="A277" s="4">
        <v>44560</v>
      </c>
      <c r="B277" s="1">
        <f>AVERAGE(Suppliers!B277,Suppliers!K277,Distributors!O277)</f>
        <v>0.89125566666666656</v>
      </c>
      <c r="C277" s="1">
        <v>4.3600000000000003</v>
      </c>
      <c r="D277" s="1">
        <f t="shared" si="24"/>
        <v>0</v>
      </c>
      <c r="E277" s="1">
        <f>AVERAGE(Suppliers!H277,Distributors!O277,Distributors!R277)</f>
        <v>0.79461483333333349</v>
      </c>
      <c r="F277" s="1">
        <v>3.64</v>
      </c>
      <c r="G277" s="1">
        <f t="shared" si="25"/>
        <v>0</v>
      </c>
      <c r="H277" s="1">
        <f>AVERAGE(Distributors!O277,Distributors!R277,Suppliers!N277)</f>
        <v>0.81007750000000012</v>
      </c>
      <c r="I277" s="1">
        <v>3.86</v>
      </c>
      <c r="J277" s="1">
        <f t="shared" si="26"/>
        <v>0</v>
      </c>
      <c r="K277" s="1">
        <f t="shared" si="27"/>
        <v>0.84293525000000002</v>
      </c>
      <c r="L277" s="1">
        <v>5.6</v>
      </c>
      <c r="M277" s="1">
        <f t="shared" si="28"/>
        <v>1</v>
      </c>
      <c r="N277" s="1">
        <f>AVERAGE(Suppliers!H277,Suppliers!K277,Suppliers!N277)</f>
        <v>0.7778206666666666</v>
      </c>
      <c r="O277" s="1">
        <v>5</v>
      </c>
      <c r="P277" s="1">
        <f t="shared" si="29"/>
        <v>1</v>
      </c>
      <c r="R277" s="3"/>
    </row>
    <row r="278" spans="1:18" x14ac:dyDescent="0.35">
      <c r="A278" s="4">
        <v>44561</v>
      </c>
      <c r="B278" s="1">
        <f>AVERAGE(Suppliers!B278,Suppliers!K278,Distributors!O278)</f>
        <v>0.82323666666666673</v>
      </c>
      <c r="C278" s="1">
        <v>4.41</v>
      </c>
      <c r="D278" s="1">
        <f t="shared" si="24"/>
        <v>0</v>
      </c>
      <c r="E278" s="1">
        <f>AVERAGE(Suppliers!H278,Distributors!O278,Distributors!R278)</f>
        <v>0.79155916666666659</v>
      </c>
      <c r="F278" s="1">
        <v>3.44</v>
      </c>
      <c r="G278" s="1">
        <f t="shared" si="25"/>
        <v>0</v>
      </c>
      <c r="H278" s="1">
        <f>AVERAGE(Distributors!O278,Distributors!R278,Suppliers!N278)</f>
        <v>0.80626050000000005</v>
      </c>
      <c r="I278" s="1">
        <v>3.95</v>
      </c>
      <c r="J278" s="1">
        <f t="shared" si="26"/>
        <v>0</v>
      </c>
      <c r="K278" s="1">
        <f t="shared" si="27"/>
        <v>0.80739791666666672</v>
      </c>
      <c r="L278" s="1">
        <v>5.9</v>
      </c>
      <c r="M278" s="1">
        <f t="shared" si="28"/>
        <v>1</v>
      </c>
      <c r="N278" s="1">
        <f>AVERAGE(Suppliers!H278,Suppliers!K278,Suppliers!N278)</f>
        <v>0.76904933333333336</v>
      </c>
      <c r="O278" s="1">
        <v>4</v>
      </c>
      <c r="P278" s="1">
        <f t="shared" si="29"/>
        <v>0</v>
      </c>
      <c r="R278" s="3"/>
    </row>
    <row r="279" spans="1:18" x14ac:dyDescent="0.35">
      <c r="A279" s="4">
        <v>44562</v>
      </c>
      <c r="B279" s="1">
        <f>AVERAGE(Suppliers!B279,Suppliers!K279,Distributors!O279)</f>
        <v>0.82385000000000008</v>
      </c>
      <c r="C279" s="1">
        <v>4.12</v>
      </c>
      <c r="D279" s="1">
        <f t="shared" si="24"/>
        <v>0</v>
      </c>
      <c r="E279" s="1">
        <f>AVERAGE(Suppliers!H279,Distributors!O279,Distributors!R279)</f>
        <v>0.79316799999999998</v>
      </c>
      <c r="F279" s="1">
        <v>3.3000000000000003</v>
      </c>
      <c r="G279" s="1">
        <f t="shared" si="25"/>
        <v>0</v>
      </c>
      <c r="H279" s="1">
        <f>AVERAGE(Distributors!O279,Distributors!R279,Suppliers!N279)</f>
        <v>0.80820000000000014</v>
      </c>
      <c r="I279" s="1">
        <v>3.95</v>
      </c>
      <c r="J279" s="1">
        <f t="shared" si="26"/>
        <v>0</v>
      </c>
      <c r="K279" s="1">
        <f t="shared" si="27"/>
        <v>0.80850900000000003</v>
      </c>
      <c r="L279" s="1">
        <v>6</v>
      </c>
      <c r="M279" s="1">
        <f t="shared" si="28"/>
        <v>1</v>
      </c>
      <c r="N279" s="1">
        <f>AVERAGE(Suppliers!H279,Suppliers!K279,Suppliers!N279)</f>
        <v>0.76104899999999998</v>
      </c>
      <c r="O279" s="1">
        <v>3.97</v>
      </c>
      <c r="P279" s="1">
        <f t="shared" si="29"/>
        <v>0</v>
      </c>
      <c r="R279" s="3"/>
    </row>
    <row r="280" spans="1:18" x14ac:dyDescent="0.35">
      <c r="A280" s="4">
        <v>44563</v>
      </c>
      <c r="B280" s="1">
        <f>AVERAGE(Suppliers!B280,Suppliers!K280,Distributors!O280)</f>
        <v>0.6757116666666666</v>
      </c>
      <c r="C280" s="1">
        <v>4.1399999999999997</v>
      </c>
      <c r="D280" s="1">
        <f t="shared" si="24"/>
        <v>0</v>
      </c>
      <c r="E280" s="1">
        <f>AVERAGE(Suppliers!H280,Distributors!O280,Distributors!R280)</f>
        <v>0.7854511666666667</v>
      </c>
      <c r="F280" s="1">
        <v>3.6</v>
      </c>
      <c r="G280" s="1">
        <f t="shared" si="25"/>
        <v>0</v>
      </c>
      <c r="H280" s="1">
        <f>AVERAGE(Distributors!O280,Distributors!R280,Suppliers!N280)</f>
        <v>0.80641649999999998</v>
      </c>
      <c r="I280" s="1">
        <v>3.88</v>
      </c>
      <c r="J280" s="1">
        <f t="shared" si="26"/>
        <v>0</v>
      </c>
      <c r="K280" s="1">
        <f t="shared" si="27"/>
        <v>0.73058141666666665</v>
      </c>
      <c r="L280" s="1">
        <v>3.96</v>
      </c>
      <c r="M280" s="1">
        <f t="shared" si="28"/>
        <v>0</v>
      </c>
      <c r="N280" s="1">
        <f>AVERAGE(Suppliers!H280,Suppliers!K280,Suppliers!N280)</f>
        <v>0.60178333333333323</v>
      </c>
      <c r="O280" s="1">
        <v>3.95</v>
      </c>
      <c r="P280" s="1">
        <f t="shared" si="29"/>
        <v>0</v>
      </c>
      <c r="R280" s="3"/>
    </row>
    <row r="281" spans="1:18" x14ac:dyDescent="0.35">
      <c r="A281" s="4">
        <v>44564</v>
      </c>
      <c r="B281" s="1">
        <f>AVERAGE(Suppliers!B281,Suppliers!K281,Distributors!O281)</f>
        <v>0.70549866666666672</v>
      </c>
      <c r="C281" s="1">
        <v>4.1500000000000004</v>
      </c>
      <c r="D281" s="1">
        <f t="shared" si="24"/>
        <v>0</v>
      </c>
      <c r="E281" s="1">
        <f>AVERAGE(Suppliers!H281,Distributors!O281,Distributors!R281)</f>
        <v>0.78508033333333327</v>
      </c>
      <c r="F281" s="1">
        <v>3.83</v>
      </c>
      <c r="G281" s="1">
        <f t="shared" si="25"/>
        <v>0</v>
      </c>
      <c r="H281" s="1">
        <f>AVERAGE(Distributors!O281,Distributors!R281,Suppliers!N281)</f>
        <v>0.80506500000000003</v>
      </c>
      <c r="I281" s="1">
        <v>3.84</v>
      </c>
      <c r="J281" s="1">
        <f t="shared" si="26"/>
        <v>0</v>
      </c>
      <c r="K281" s="1">
        <f t="shared" si="27"/>
        <v>0.74528949999999994</v>
      </c>
      <c r="L281" s="1">
        <v>3.83</v>
      </c>
      <c r="M281" s="1">
        <f t="shared" si="28"/>
        <v>0</v>
      </c>
      <c r="N281" s="1">
        <f>AVERAGE(Suppliers!H281,Suppliers!K281,Suppliers!N281)</f>
        <v>0.63173733333333326</v>
      </c>
      <c r="O281" s="1">
        <v>3.95</v>
      </c>
      <c r="P281" s="1">
        <f t="shared" si="29"/>
        <v>0</v>
      </c>
      <c r="R281" s="3"/>
    </row>
    <row r="282" spans="1:18" x14ac:dyDescent="0.35">
      <c r="A282" s="4">
        <v>44565</v>
      </c>
      <c r="B282" s="1">
        <f>AVERAGE(Suppliers!B282,Suppliers!K282,Distributors!O282)</f>
        <v>0.60181233333333328</v>
      </c>
      <c r="C282" s="1">
        <v>4.22</v>
      </c>
      <c r="D282" s="1">
        <f t="shared" si="24"/>
        <v>0</v>
      </c>
      <c r="E282" s="1">
        <f>AVERAGE(Suppliers!H282,Distributors!O282,Distributors!R282)</f>
        <v>0.77758033333333332</v>
      </c>
      <c r="F282" s="1">
        <v>6</v>
      </c>
      <c r="G282" s="1">
        <f t="shared" si="25"/>
        <v>1</v>
      </c>
      <c r="H282" s="1">
        <f>AVERAGE(Distributors!O282,Distributors!R282,Suppliers!N282)</f>
        <v>0.80092200000000002</v>
      </c>
      <c r="I282" s="1">
        <v>3.85</v>
      </c>
      <c r="J282" s="1">
        <f t="shared" si="26"/>
        <v>0</v>
      </c>
      <c r="K282" s="1">
        <f t="shared" si="27"/>
        <v>0.68969633333333324</v>
      </c>
      <c r="L282" s="1">
        <v>3.77</v>
      </c>
      <c r="M282" s="1">
        <f t="shared" si="28"/>
        <v>0</v>
      </c>
      <c r="N282" s="1">
        <f>AVERAGE(Suppliers!H282,Suppliers!K282,Suppliers!N282)</f>
        <v>0.52437099999999992</v>
      </c>
      <c r="O282" s="1">
        <v>3.91</v>
      </c>
      <c r="P282" s="1">
        <f t="shared" si="29"/>
        <v>0</v>
      </c>
      <c r="R282" s="3"/>
    </row>
    <row r="283" spans="1:18" x14ac:dyDescent="0.35">
      <c r="A283" s="4">
        <v>44566</v>
      </c>
      <c r="B283" s="1">
        <f>AVERAGE(Suppliers!B283,Suppliers!K283,Distributors!O283)</f>
        <v>0.79547899999999994</v>
      </c>
      <c r="C283" s="1">
        <v>4.3899999999999997</v>
      </c>
      <c r="D283" s="1">
        <f t="shared" si="24"/>
        <v>0</v>
      </c>
      <c r="E283" s="1">
        <f>AVERAGE(Suppliers!H283,Distributors!O283,Distributors!R283)</f>
        <v>0.67803266666666673</v>
      </c>
      <c r="F283" s="1">
        <v>5</v>
      </c>
      <c r="G283" s="1">
        <f t="shared" si="25"/>
        <v>1</v>
      </c>
      <c r="H283" s="1">
        <f>AVERAGE(Distributors!O283,Distributors!R283,Suppliers!N283)</f>
        <v>0.80249800000000004</v>
      </c>
      <c r="I283" s="1">
        <v>3.67</v>
      </c>
      <c r="J283" s="1">
        <f t="shared" si="26"/>
        <v>0</v>
      </c>
      <c r="K283" s="1">
        <f t="shared" si="27"/>
        <v>0.73675583333333328</v>
      </c>
      <c r="L283" s="1">
        <v>3.37</v>
      </c>
      <c r="M283" s="1">
        <f t="shared" si="28"/>
        <v>0</v>
      </c>
      <c r="N283" s="1">
        <f>AVERAGE(Suppliers!H283,Suppliers!K283,Suppliers!N283)</f>
        <v>0.61722600000000005</v>
      </c>
      <c r="O283" s="1">
        <v>3.69</v>
      </c>
      <c r="P283" s="1">
        <f t="shared" si="29"/>
        <v>0</v>
      </c>
      <c r="R283" s="3"/>
    </row>
    <row r="284" spans="1:18" x14ac:dyDescent="0.35">
      <c r="A284" s="4">
        <v>44567</v>
      </c>
      <c r="B284" s="1">
        <f>AVERAGE(Suppliers!B284,Suppliers!K284,Distributors!O284)</f>
        <v>0.86384700000000014</v>
      </c>
      <c r="C284" s="1">
        <v>5</v>
      </c>
      <c r="D284" s="1">
        <f t="shared" si="24"/>
        <v>1</v>
      </c>
      <c r="E284" s="1">
        <f>AVERAGE(Suppliers!H284,Distributors!O284,Distributors!R284)</f>
        <v>0.61279383333333337</v>
      </c>
      <c r="F284" s="1">
        <v>5</v>
      </c>
      <c r="G284" s="1">
        <f t="shared" si="25"/>
        <v>1</v>
      </c>
      <c r="H284" s="1">
        <f>AVERAGE(Distributors!O284,Distributors!R284,Suppliers!N284)</f>
        <v>0.80545549999999999</v>
      </c>
      <c r="I284" s="1">
        <v>3.67</v>
      </c>
      <c r="J284" s="1">
        <f t="shared" si="26"/>
        <v>0</v>
      </c>
      <c r="K284" s="1">
        <f t="shared" si="27"/>
        <v>0.73832041666666681</v>
      </c>
      <c r="L284" s="1">
        <v>3.35</v>
      </c>
      <c r="M284" s="1">
        <f t="shared" si="28"/>
        <v>0</v>
      </c>
      <c r="N284" s="1">
        <f>AVERAGE(Suppliers!H284,Suppliers!K284,Suppliers!N284)</f>
        <v>0.54553333333333331</v>
      </c>
      <c r="O284" s="1">
        <v>3.52</v>
      </c>
      <c r="P284" s="1">
        <f t="shared" si="29"/>
        <v>0</v>
      </c>
      <c r="R284" s="3"/>
    </row>
    <row r="285" spans="1:18" x14ac:dyDescent="0.35">
      <c r="A285" s="4">
        <v>44568</v>
      </c>
      <c r="B285" s="1">
        <f>AVERAGE(Suppliers!B285,Suppliers!K285,Distributors!O285)</f>
        <v>0.89947566666666667</v>
      </c>
      <c r="C285" s="1">
        <v>5</v>
      </c>
      <c r="D285" s="1">
        <f t="shared" si="24"/>
        <v>1</v>
      </c>
      <c r="E285" s="1">
        <f>AVERAGE(Suppliers!H285,Distributors!O285,Distributors!R285)</f>
        <v>0.58415416666666664</v>
      </c>
      <c r="F285" s="1">
        <v>6</v>
      </c>
      <c r="G285" s="1">
        <f t="shared" si="25"/>
        <v>1</v>
      </c>
      <c r="H285" s="1">
        <f>AVERAGE(Distributors!O285,Distributors!R285,Suppliers!N285)</f>
        <v>0.81269650000000004</v>
      </c>
      <c r="I285" s="1">
        <v>3.61</v>
      </c>
      <c r="J285" s="1">
        <f t="shared" si="26"/>
        <v>0</v>
      </c>
      <c r="K285" s="1">
        <f t="shared" si="27"/>
        <v>0.74181491666666666</v>
      </c>
      <c r="L285" s="1">
        <v>3.43</v>
      </c>
      <c r="M285" s="1">
        <f t="shared" si="28"/>
        <v>0</v>
      </c>
      <c r="N285" s="1">
        <f>AVERAGE(Suppliers!H285,Suppliers!K285,Suppliers!N285)</f>
        <v>0.5147626666666667</v>
      </c>
      <c r="O285" s="1">
        <v>3.49</v>
      </c>
      <c r="P285" s="1">
        <f t="shared" si="29"/>
        <v>0</v>
      </c>
      <c r="R285" s="3"/>
    </row>
    <row r="286" spans="1:18" x14ac:dyDescent="0.35">
      <c r="A286" s="4">
        <v>44569</v>
      </c>
      <c r="B286" s="1">
        <f>AVERAGE(Suppliers!B286,Suppliers!K286,Distributors!O286)</f>
        <v>0.779331</v>
      </c>
      <c r="C286" s="1">
        <v>5</v>
      </c>
      <c r="D286" s="1">
        <f t="shared" si="24"/>
        <v>1</v>
      </c>
      <c r="E286" s="1">
        <f>AVERAGE(Suppliers!H286,Distributors!O286,Distributors!R286)</f>
        <v>0.68360199999999993</v>
      </c>
      <c r="F286" s="1">
        <v>4.2</v>
      </c>
      <c r="G286" s="1">
        <f t="shared" si="25"/>
        <v>0</v>
      </c>
      <c r="H286" s="1">
        <f>AVERAGE(Distributors!O286,Distributors!R286,Suppliers!N286)</f>
        <v>0.8128129999999999</v>
      </c>
      <c r="I286" s="1">
        <v>3.61</v>
      </c>
      <c r="J286" s="1">
        <f t="shared" si="26"/>
        <v>0</v>
      </c>
      <c r="K286" s="1">
        <f t="shared" si="27"/>
        <v>0.73146650000000002</v>
      </c>
      <c r="L286" s="1">
        <v>3.71</v>
      </c>
      <c r="M286" s="1">
        <f t="shared" si="28"/>
        <v>0</v>
      </c>
      <c r="N286" s="1">
        <f>AVERAGE(Suppliers!H286,Suppliers!K286,Suppliers!N286)</f>
        <v>0.52921099999999999</v>
      </c>
      <c r="O286" s="1">
        <v>3.36</v>
      </c>
      <c r="P286" s="1">
        <f t="shared" si="29"/>
        <v>0</v>
      </c>
      <c r="R286" s="3"/>
    </row>
    <row r="287" spans="1:18" x14ac:dyDescent="0.35">
      <c r="A287" s="4">
        <v>44570</v>
      </c>
      <c r="B287" s="1">
        <f>AVERAGE(Suppliers!B287,Suppliers!K287,Distributors!O287)</f>
        <v>0.66798466666666656</v>
      </c>
      <c r="C287" s="1">
        <v>4.4400000000000004</v>
      </c>
      <c r="D287" s="1">
        <f t="shared" si="24"/>
        <v>0</v>
      </c>
      <c r="E287" s="1">
        <f>AVERAGE(Suppliers!H287,Distributors!O287,Distributors!R287)</f>
        <v>0.76548316666666671</v>
      </c>
      <c r="F287" s="1">
        <v>3.95</v>
      </c>
      <c r="G287" s="1">
        <f t="shared" si="25"/>
        <v>0</v>
      </c>
      <c r="H287" s="1">
        <f>AVERAGE(Distributors!O287,Distributors!R287,Suppliers!N287)</f>
        <v>0.81345350000000005</v>
      </c>
      <c r="I287" s="1">
        <v>5</v>
      </c>
      <c r="J287" s="1">
        <f t="shared" si="26"/>
        <v>1</v>
      </c>
      <c r="K287" s="1">
        <f t="shared" si="27"/>
        <v>0.71673391666666664</v>
      </c>
      <c r="L287" s="1">
        <v>3.7</v>
      </c>
      <c r="M287" s="1">
        <f t="shared" si="28"/>
        <v>0</v>
      </c>
      <c r="N287" s="1">
        <f>AVERAGE(Suppliers!H287,Suppliers!K287,Suppliers!N287)</f>
        <v>0.57727699999999993</v>
      </c>
      <c r="O287" s="1">
        <v>3.37</v>
      </c>
      <c r="P287" s="1">
        <f t="shared" si="29"/>
        <v>0</v>
      </c>
      <c r="R287" s="3"/>
    </row>
    <row r="288" spans="1:18" x14ac:dyDescent="0.35">
      <c r="A288" s="4">
        <v>44571</v>
      </c>
      <c r="B288" s="1">
        <f>AVERAGE(Suppliers!B288,Suppliers!K288,Distributors!O288)</f>
        <v>0.63300633333333345</v>
      </c>
      <c r="C288" s="1">
        <v>4.42</v>
      </c>
      <c r="D288" s="1">
        <f t="shared" si="24"/>
        <v>0</v>
      </c>
      <c r="E288" s="1">
        <f>AVERAGE(Suppliers!H288,Distributors!O288,Distributors!R288)</f>
        <v>0.76452433333333347</v>
      </c>
      <c r="F288" s="1">
        <v>3.8000000000000003</v>
      </c>
      <c r="G288" s="1">
        <f t="shared" si="25"/>
        <v>0</v>
      </c>
      <c r="H288" s="1">
        <f>AVERAGE(Distributors!O288,Distributors!R288,Suppliers!N288)</f>
        <v>0.81706500000000004</v>
      </c>
      <c r="I288" s="1">
        <v>6</v>
      </c>
      <c r="J288" s="1">
        <f t="shared" si="26"/>
        <v>1</v>
      </c>
      <c r="K288" s="1">
        <f t="shared" si="27"/>
        <v>0.69876533333333346</v>
      </c>
      <c r="L288" s="1">
        <v>3.85</v>
      </c>
      <c r="M288" s="1">
        <f t="shared" si="28"/>
        <v>0</v>
      </c>
      <c r="N288" s="1">
        <f>AVERAGE(Suppliers!H288,Suppliers!K288,Suppliers!N288)</f>
        <v>0.54462933333333341</v>
      </c>
      <c r="O288" s="1">
        <v>3.36</v>
      </c>
      <c r="P288" s="1">
        <f t="shared" si="29"/>
        <v>0</v>
      </c>
      <c r="R288" s="3"/>
    </row>
    <row r="289" spans="1:18" x14ac:dyDescent="0.35">
      <c r="A289" s="4">
        <v>44572</v>
      </c>
      <c r="B289" s="1">
        <f>AVERAGE(Suppliers!B289,Suppliers!K289,Distributors!O289)</f>
        <v>0.70069900000000007</v>
      </c>
      <c r="C289" s="1">
        <v>4.43</v>
      </c>
      <c r="D289" s="1">
        <f t="shared" si="24"/>
        <v>0</v>
      </c>
      <c r="E289" s="1">
        <f>AVERAGE(Suppliers!H289,Distributors!O289,Distributors!R289)</f>
        <v>0.69819766666666672</v>
      </c>
      <c r="F289" s="1">
        <v>3.71</v>
      </c>
      <c r="G289" s="1">
        <f t="shared" si="25"/>
        <v>0</v>
      </c>
      <c r="H289" s="1">
        <f>AVERAGE(Distributors!O289,Distributors!R289,Suppliers!N289)</f>
        <v>0.61919800000000003</v>
      </c>
      <c r="I289" s="1">
        <v>7</v>
      </c>
      <c r="J289" s="1">
        <f t="shared" si="26"/>
        <v>1</v>
      </c>
      <c r="K289" s="1">
        <f t="shared" si="27"/>
        <v>0.69944833333333345</v>
      </c>
      <c r="L289" s="1">
        <v>3.5500000000000003</v>
      </c>
      <c r="M289" s="1">
        <f t="shared" si="28"/>
        <v>0</v>
      </c>
      <c r="N289" s="1">
        <f>AVERAGE(Suppliers!H289,Suppliers!K289,Suppliers!N289)</f>
        <v>0.47899966666666671</v>
      </c>
      <c r="O289" s="1">
        <v>5</v>
      </c>
      <c r="P289" s="1">
        <f t="shared" si="29"/>
        <v>1</v>
      </c>
      <c r="R289" s="3"/>
    </row>
    <row r="290" spans="1:18" x14ac:dyDescent="0.35">
      <c r="A290" s="4">
        <v>44573</v>
      </c>
      <c r="B290" s="1">
        <f>AVERAGE(Suppliers!B290,Suppliers!K290,Distributors!O290)</f>
        <v>0.78792866666666672</v>
      </c>
      <c r="C290" s="1">
        <v>4.38</v>
      </c>
      <c r="D290" s="1">
        <f t="shared" si="24"/>
        <v>0</v>
      </c>
      <c r="E290" s="1">
        <f>AVERAGE(Suppliers!H290,Distributors!O290,Distributors!R290)</f>
        <v>0.69465833333333338</v>
      </c>
      <c r="F290" s="1">
        <v>3.5700000000000003</v>
      </c>
      <c r="G290" s="1">
        <f t="shared" si="25"/>
        <v>0</v>
      </c>
      <c r="H290" s="1">
        <f>AVERAGE(Distributors!O290,Distributors!R290,Suppliers!N290)</f>
        <v>0.59553800000000001</v>
      </c>
      <c r="I290" s="1">
        <v>6</v>
      </c>
      <c r="J290" s="1">
        <f t="shared" si="26"/>
        <v>1</v>
      </c>
      <c r="K290" s="1">
        <f t="shared" si="27"/>
        <v>0.74129350000000005</v>
      </c>
      <c r="L290" s="1">
        <v>3.5</v>
      </c>
      <c r="M290" s="1">
        <f t="shared" si="28"/>
        <v>0</v>
      </c>
      <c r="N290" s="1">
        <f>AVERAGE(Suppliers!H290,Suppliers!K290,Suppliers!N290)</f>
        <v>0.5482406666666666</v>
      </c>
      <c r="O290" s="1">
        <v>6</v>
      </c>
      <c r="P290" s="1">
        <f t="shared" si="29"/>
        <v>1</v>
      </c>
      <c r="R290" s="3"/>
    </row>
    <row r="291" spans="1:18" x14ac:dyDescent="0.35">
      <c r="A291" s="4">
        <v>44574</v>
      </c>
      <c r="B291" s="1">
        <f>AVERAGE(Suppliers!B291,Suppliers!K291,Distributors!O291)</f>
        <v>0.79346000000000005</v>
      </c>
      <c r="C291" s="1">
        <v>7</v>
      </c>
      <c r="D291" s="1">
        <f t="shared" si="24"/>
        <v>1</v>
      </c>
      <c r="E291" s="1">
        <f>AVERAGE(Suppliers!H291,Distributors!O291,Distributors!R291)</f>
        <v>0.6908915000000001</v>
      </c>
      <c r="F291" s="1">
        <v>3.37</v>
      </c>
      <c r="G291" s="1">
        <f t="shared" si="25"/>
        <v>0</v>
      </c>
      <c r="H291" s="1">
        <f>AVERAGE(Distributors!O291,Distributors!R291,Suppliers!N291)</f>
        <v>0.57233750000000005</v>
      </c>
      <c r="I291" s="1">
        <v>5</v>
      </c>
      <c r="J291" s="1">
        <f t="shared" si="26"/>
        <v>1</v>
      </c>
      <c r="K291" s="1">
        <f t="shared" si="27"/>
        <v>0.74217575000000013</v>
      </c>
      <c r="L291" s="1">
        <v>3.43</v>
      </c>
      <c r="M291" s="1">
        <f t="shared" si="28"/>
        <v>0</v>
      </c>
      <c r="N291" s="1">
        <f>AVERAGE(Suppliers!H291,Suppliers!K291,Suppliers!N291)</f>
        <v>0.53710800000000003</v>
      </c>
      <c r="O291" s="1">
        <v>7</v>
      </c>
      <c r="P291" s="1">
        <f t="shared" si="29"/>
        <v>1</v>
      </c>
      <c r="R291" s="3"/>
    </row>
    <row r="292" spans="1:18" x14ac:dyDescent="0.35">
      <c r="A292" s="4">
        <v>44575</v>
      </c>
      <c r="B292" s="1">
        <f>AVERAGE(Suppliers!B292,Suppliers!K292,Distributors!O292)</f>
        <v>0.93611733333333336</v>
      </c>
      <c r="C292" s="1">
        <v>7</v>
      </c>
      <c r="D292" s="1">
        <f t="shared" si="24"/>
        <v>1</v>
      </c>
      <c r="E292" s="1">
        <f>AVERAGE(Suppliers!H292,Distributors!O292,Distributors!R292)</f>
        <v>0.71045550000000002</v>
      </c>
      <c r="F292" s="1">
        <v>3.44</v>
      </c>
      <c r="G292" s="1">
        <f t="shared" si="25"/>
        <v>0</v>
      </c>
      <c r="H292" s="1">
        <f>AVERAGE(Distributors!O292,Distributors!R292,Suppliers!N292)</f>
        <v>0.62301450000000003</v>
      </c>
      <c r="I292" s="1">
        <v>3.29</v>
      </c>
      <c r="J292" s="1">
        <f t="shared" si="26"/>
        <v>0</v>
      </c>
      <c r="K292" s="1">
        <f t="shared" si="27"/>
        <v>0.82328641666666669</v>
      </c>
      <c r="L292" s="1">
        <v>3.37</v>
      </c>
      <c r="M292" s="1">
        <f t="shared" si="28"/>
        <v>0</v>
      </c>
      <c r="N292" s="1">
        <f>AVERAGE(Suppliers!H292,Suppliers!K292,Suppliers!N292)</f>
        <v>0.574882</v>
      </c>
      <c r="O292" s="1">
        <v>5</v>
      </c>
      <c r="P292" s="1">
        <f t="shared" si="29"/>
        <v>1</v>
      </c>
      <c r="R292" s="3"/>
    </row>
    <row r="293" spans="1:18" x14ac:dyDescent="0.35">
      <c r="A293" s="4">
        <v>44576</v>
      </c>
      <c r="B293" s="1">
        <f>AVERAGE(Suppliers!B293,Suppliers!K293,Distributors!O293)</f>
        <v>0.82151233333333329</v>
      </c>
      <c r="C293" s="1">
        <v>7</v>
      </c>
      <c r="D293" s="1">
        <f t="shared" si="24"/>
        <v>1</v>
      </c>
      <c r="E293" s="1">
        <f>AVERAGE(Suppliers!H293,Distributors!O293,Distributors!R293)</f>
        <v>0.55264183333333339</v>
      </c>
      <c r="F293" s="1">
        <v>3.4</v>
      </c>
      <c r="G293" s="1">
        <f t="shared" si="25"/>
        <v>0</v>
      </c>
      <c r="H293" s="1">
        <f>AVERAGE(Distributors!O293,Distributors!R293,Suppliers!N293)</f>
        <v>0.5933885000000001</v>
      </c>
      <c r="I293" s="1">
        <v>3.12</v>
      </c>
      <c r="J293" s="1">
        <f t="shared" si="26"/>
        <v>0</v>
      </c>
      <c r="K293" s="1">
        <f t="shared" si="27"/>
        <v>0.68707708333333328</v>
      </c>
      <c r="L293" s="1">
        <v>3.29</v>
      </c>
      <c r="M293" s="1">
        <f t="shared" si="28"/>
        <v>0</v>
      </c>
      <c r="N293" s="1">
        <f>AVERAGE(Suppliers!H293,Suppliers!K293,Suppliers!N293)</f>
        <v>0.70528366666666675</v>
      </c>
      <c r="O293" s="1">
        <v>3.18</v>
      </c>
      <c r="P293" s="1">
        <f t="shared" si="29"/>
        <v>0</v>
      </c>
      <c r="R293" s="3"/>
    </row>
    <row r="294" spans="1:18" x14ac:dyDescent="0.35">
      <c r="A294" s="4">
        <v>44577</v>
      </c>
      <c r="B294" s="1">
        <f>AVERAGE(Suppliers!B294,Suppliers!K294,Distributors!O294)</f>
        <v>0.69068166666666675</v>
      </c>
      <c r="C294" s="1">
        <v>7</v>
      </c>
      <c r="D294" s="1">
        <f t="shared" si="24"/>
        <v>1</v>
      </c>
      <c r="E294" s="1">
        <f>AVERAGE(Suppliers!H294,Distributors!O294,Distributors!R294)</f>
        <v>0.50618200000000002</v>
      </c>
      <c r="F294" s="1">
        <v>3.23</v>
      </c>
      <c r="G294" s="1">
        <f t="shared" si="25"/>
        <v>0</v>
      </c>
      <c r="H294" s="1">
        <f>AVERAGE(Distributors!O294,Distributors!R294,Suppliers!N294)</f>
        <v>0.54650100000000001</v>
      </c>
      <c r="I294" s="1">
        <v>2.8000000000000003</v>
      </c>
      <c r="J294" s="1">
        <f t="shared" si="26"/>
        <v>0</v>
      </c>
      <c r="K294" s="1">
        <f t="shared" si="27"/>
        <v>0.59843183333333339</v>
      </c>
      <c r="L294" s="1">
        <v>3.5</v>
      </c>
      <c r="M294" s="1">
        <f t="shared" si="28"/>
        <v>0</v>
      </c>
      <c r="N294" s="1">
        <f>AVERAGE(Suppliers!H294,Suppliers!K294,Suppliers!N294)</f>
        <v>0.712364</v>
      </c>
      <c r="O294" s="1">
        <v>3.12</v>
      </c>
      <c r="P294" s="1">
        <f t="shared" si="29"/>
        <v>0</v>
      </c>
      <c r="R294" s="3"/>
    </row>
    <row r="295" spans="1:18" x14ac:dyDescent="0.35">
      <c r="A295" s="4">
        <v>44578</v>
      </c>
      <c r="B295" s="1">
        <f>AVERAGE(Suppliers!B295,Suppliers!K295,Distributors!O295)</f>
        <v>0.61351833333333328</v>
      </c>
      <c r="C295" s="1">
        <v>4.3500000000000005</v>
      </c>
      <c r="D295" s="1">
        <f t="shared" si="24"/>
        <v>0</v>
      </c>
      <c r="E295" s="1">
        <f>AVERAGE(Suppliers!H295,Distributors!O295,Distributors!R295)</f>
        <v>0.5065318333333334</v>
      </c>
      <c r="F295" s="1">
        <v>3.06</v>
      </c>
      <c r="G295" s="1">
        <f t="shared" si="25"/>
        <v>0</v>
      </c>
      <c r="H295" s="1">
        <f>AVERAGE(Distributors!O295,Distributors!R295,Suppliers!N295)</f>
        <v>0.54767750000000004</v>
      </c>
      <c r="I295" s="1">
        <v>2.9</v>
      </c>
      <c r="J295" s="1">
        <f t="shared" si="26"/>
        <v>0</v>
      </c>
      <c r="K295" s="1">
        <f t="shared" si="27"/>
        <v>0.56002508333333334</v>
      </c>
      <c r="L295" s="1">
        <v>3.61</v>
      </c>
      <c r="M295" s="1">
        <f t="shared" si="28"/>
        <v>0</v>
      </c>
      <c r="N295" s="1">
        <f>AVERAGE(Suppliers!H295,Suppliers!K295,Suppliers!N295)</f>
        <v>0.71306366666666676</v>
      </c>
      <c r="O295" s="1">
        <v>3.25</v>
      </c>
      <c r="P295" s="1">
        <f t="shared" si="29"/>
        <v>0</v>
      </c>
      <c r="R295" s="3"/>
    </row>
    <row r="296" spans="1:18" x14ac:dyDescent="0.35">
      <c r="A296" s="4">
        <v>44579</v>
      </c>
      <c r="B296" s="1">
        <f>AVERAGE(Suppliers!B296,Suppliers!K296,Distributors!O296)</f>
        <v>0.65206500000000001</v>
      </c>
      <c r="C296" s="1">
        <v>4.3100000000000005</v>
      </c>
      <c r="D296" s="1">
        <f t="shared" si="24"/>
        <v>0</v>
      </c>
      <c r="E296" s="1">
        <f>AVERAGE(Suppliers!H296,Distributors!O296,Distributors!R296)</f>
        <v>0.55978899999999998</v>
      </c>
      <c r="F296" s="1">
        <v>3.0100000000000002</v>
      </c>
      <c r="G296" s="1">
        <f t="shared" si="25"/>
        <v>0</v>
      </c>
      <c r="H296" s="1">
        <f>AVERAGE(Distributors!O296,Distributors!R296,Suppliers!N296)</f>
        <v>0.59895100000000001</v>
      </c>
      <c r="I296" s="1">
        <v>2.93</v>
      </c>
      <c r="J296" s="1">
        <f t="shared" si="26"/>
        <v>0</v>
      </c>
      <c r="K296" s="1">
        <f t="shared" si="27"/>
        <v>0.60592699999999999</v>
      </c>
      <c r="L296" s="1">
        <v>3.77</v>
      </c>
      <c r="M296" s="1">
        <f t="shared" si="28"/>
        <v>0</v>
      </c>
      <c r="N296" s="1">
        <f>AVERAGE(Suppliers!H296,Suppliers!K296,Suppliers!N296)</f>
        <v>0.71957799999999994</v>
      </c>
      <c r="O296" s="1">
        <v>3.69</v>
      </c>
      <c r="P296" s="1">
        <f t="shared" si="29"/>
        <v>0</v>
      </c>
      <c r="R296" s="3"/>
    </row>
    <row r="297" spans="1:18" x14ac:dyDescent="0.35">
      <c r="A297" s="4">
        <v>44580</v>
      </c>
      <c r="B297" s="1">
        <f>AVERAGE(Suppliers!B297,Suppliers!K297,Distributors!O297)</f>
        <v>0.79936766666666659</v>
      </c>
      <c r="C297" s="1">
        <v>4.26</v>
      </c>
      <c r="D297" s="1">
        <f t="shared" si="24"/>
        <v>0</v>
      </c>
      <c r="E297" s="1">
        <f>AVERAGE(Suppliers!H297,Distributors!O297,Distributors!R297)</f>
        <v>0.78161266666666673</v>
      </c>
      <c r="F297" s="1">
        <v>3.23</v>
      </c>
      <c r="G297" s="1">
        <f t="shared" si="25"/>
        <v>0</v>
      </c>
      <c r="H297" s="1">
        <f>AVERAGE(Distributors!O297,Distributors!R297,Suppliers!N297)</f>
        <v>0.82055100000000003</v>
      </c>
      <c r="I297" s="1">
        <v>3.19</v>
      </c>
      <c r="J297" s="1">
        <f t="shared" si="26"/>
        <v>0</v>
      </c>
      <c r="K297" s="1">
        <f t="shared" si="27"/>
        <v>0.7904901666666666</v>
      </c>
      <c r="L297" s="1">
        <v>3.87</v>
      </c>
      <c r="M297" s="1">
        <f t="shared" si="28"/>
        <v>0</v>
      </c>
      <c r="N297" s="1">
        <f>AVERAGE(Suppliers!H297,Suppliers!K297,Suppliers!N297)</f>
        <v>0.72015533333333348</v>
      </c>
      <c r="O297" s="1">
        <v>3.68</v>
      </c>
      <c r="P297" s="1">
        <f t="shared" si="29"/>
        <v>0</v>
      </c>
      <c r="R297" s="3"/>
    </row>
    <row r="298" spans="1:18" x14ac:dyDescent="0.35">
      <c r="A298" s="4">
        <v>44581</v>
      </c>
      <c r="B298" s="1">
        <f>AVERAGE(Suppliers!B298,Suppliers!K298,Distributors!O298)</f>
        <v>0.79721266666666679</v>
      </c>
      <c r="C298" s="1">
        <v>4.2700000000000005</v>
      </c>
      <c r="D298" s="1">
        <f t="shared" si="24"/>
        <v>0</v>
      </c>
      <c r="E298" s="1">
        <f>AVERAGE(Suppliers!H298,Distributors!O298,Distributors!R298)</f>
        <v>0.78091450000000007</v>
      </c>
      <c r="F298" s="1">
        <v>3.41</v>
      </c>
      <c r="G298" s="1">
        <f t="shared" si="25"/>
        <v>0</v>
      </c>
      <c r="H298" s="1">
        <f>AVERAGE(Distributors!O298,Distributors!R298,Suppliers!N298)</f>
        <v>0.81850049999999996</v>
      </c>
      <c r="I298" s="1">
        <v>3.23</v>
      </c>
      <c r="J298" s="1">
        <f t="shared" si="26"/>
        <v>0</v>
      </c>
      <c r="K298" s="1">
        <f t="shared" si="27"/>
        <v>0.78906358333333348</v>
      </c>
      <c r="L298" s="1">
        <v>4.12</v>
      </c>
      <c r="M298" s="1">
        <f t="shared" si="28"/>
        <v>0</v>
      </c>
      <c r="N298" s="1">
        <f>AVERAGE(Suppliers!H298,Suppliers!K298,Suppliers!N298)</f>
        <v>0.72805500000000001</v>
      </c>
      <c r="O298" s="1">
        <v>8</v>
      </c>
      <c r="P298" s="1">
        <f t="shared" si="29"/>
        <v>1</v>
      </c>
      <c r="R298" s="3"/>
    </row>
    <row r="299" spans="1:18" x14ac:dyDescent="0.35">
      <c r="A299" s="4">
        <v>44582</v>
      </c>
      <c r="B299" s="1">
        <f>AVERAGE(Suppliers!B299,Suppliers!K299,Distributors!O299)</f>
        <v>0.79962899999999992</v>
      </c>
      <c r="C299" s="1">
        <v>4.34</v>
      </c>
      <c r="D299" s="1">
        <f t="shared" si="24"/>
        <v>0</v>
      </c>
      <c r="E299" s="1">
        <f>AVERAGE(Suppliers!H299,Distributors!O299,Distributors!R299)</f>
        <v>0.78222816666666661</v>
      </c>
      <c r="F299" s="1">
        <v>3.52</v>
      </c>
      <c r="G299" s="1">
        <f t="shared" si="25"/>
        <v>0</v>
      </c>
      <c r="H299" s="1">
        <f>AVERAGE(Distributors!O299,Distributors!R299,Suppliers!N299)</f>
        <v>0.81571149999999992</v>
      </c>
      <c r="I299" s="1">
        <v>3.2800000000000002</v>
      </c>
      <c r="J299" s="1">
        <f t="shared" si="26"/>
        <v>0</v>
      </c>
      <c r="K299" s="1">
        <f t="shared" si="27"/>
        <v>0.79092858333333327</v>
      </c>
      <c r="L299" s="1">
        <v>4.13</v>
      </c>
      <c r="M299" s="1">
        <f t="shared" si="28"/>
        <v>0</v>
      </c>
      <c r="N299" s="1">
        <f>AVERAGE(Suppliers!H299,Suppliers!K299,Suppliers!N299)</f>
        <v>0.73093433333333324</v>
      </c>
      <c r="O299" s="1">
        <v>8</v>
      </c>
      <c r="P299" s="1">
        <f t="shared" si="29"/>
        <v>1</v>
      </c>
      <c r="R299" s="3"/>
    </row>
    <row r="300" spans="1:18" x14ac:dyDescent="0.35">
      <c r="A300" s="4">
        <v>44583</v>
      </c>
      <c r="B300" s="1">
        <f>AVERAGE(Suppliers!B300,Suppliers!K300,Distributors!O300)</f>
        <v>0.9289156666666667</v>
      </c>
      <c r="C300" s="1">
        <v>4.42</v>
      </c>
      <c r="D300" s="1">
        <f t="shared" si="24"/>
        <v>0</v>
      </c>
      <c r="E300" s="1">
        <f>AVERAGE(Suppliers!H300,Distributors!O300,Distributors!R300)</f>
        <v>0.77991483333333333</v>
      </c>
      <c r="F300" s="1">
        <v>3.65</v>
      </c>
      <c r="G300" s="1">
        <f t="shared" si="25"/>
        <v>0</v>
      </c>
      <c r="H300" s="1">
        <f>AVERAGE(Distributors!O300,Distributors!R300,Suppliers!N300)</f>
        <v>0.80926449999999994</v>
      </c>
      <c r="I300" s="1">
        <v>3.4</v>
      </c>
      <c r="J300" s="1">
        <f t="shared" si="26"/>
        <v>0</v>
      </c>
      <c r="K300" s="1">
        <f t="shared" si="27"/>
        <v>0.85441524999999996</v>
      </c>
      <c r="L300" s="1">
        <v>4.2</v>
      </c>
      <c r="M300" s="1">
        <f t="shared" si="28"/>
        <v>0</v>
      </c>
      <c r="N300" s="1">
        <f>AVERAGE(Suppliers!H300,Suppliers!K300,Suppliers!N300)</f>
        <v>0.86828099999999997</v>
      </c>
      <c r="O300" s="1">
        <v>8</v>
      </c>
      <c r="P300" s="1">
        <f t="shared" si="29"/>
        <v>1</v>
      </c>
    </row>
    <row r="301" spans="1:18" x14ac:dyDescent="0.35">
      <c r="A301" s="4">
        <v>44584</v>
      </c>
      <c r="B301" s="1">
        <f>AVERAGE(Suppliers!B301,Suppliers!K301,Distributors!O301)</f>
        <v>0.93119266666666667</v>
      </c>
      <c r="C301" s="1">
        <v>5</v>
      </c>
      <c r="D301" s="1">
        <f t="shared" si="24"/>
        <v>1</v>
      </c>
      <c r="E301" s="1">
        <f>AVERAGE(Suppliers!H301,Distributors!O301,Distributors!R301)</f>
        <v>0.78319833333333333</v>
      </c>
      <c r="F301" s="1">
        <v>3.79</v>
      </c>
      <c r="G301" s="1">
        <f t="shared" si="25"/>
        <v>0</v>
      </c>
      <c r="H301" s="1">
        <f>AVERAGE(Distributors!O301,Distributors!R301,Suppliers!N301)</f>
        <v>0.81355500000000003</v>
      </c>
      <c r="I301" s="1">
        <v>3.52</v>
      </c>
      <c r="J301" s="1">
        <f t="shared" si="26"/>
        <v>0</v>
      </c>
      <c r="K301" s="1">
        <f t="shared" si="27"/>
        <v>0.8571955</v>
      </c>
      <c r="L301" s="1">
        <v>4.1399999999999997</v>
      </c>
      <c r="M301" s="1">
        <f t="shared" si="28"/>
        <v>0</v>
      </c>
      <c r="N301" s="1">
        <f>AVERAGE(Suppliers!H301,Suppliers!K301,Suppliers!N301)</f>
        <v>0.86959133333333349</v>
      </c>
      <c r="O301" s="1">
        <v>8</v>
      </c>
      <c r="P301" s="1">
        <f t="shared" si="29"/>
        <v>1</v>
      </c>
    </row>
    <row r="302" spans="1:18" x14ac:dyDescent="0.35">
      <c r="A302" s="4">
        <v>44585</v>
      </c>
      <c r="B302" s="1">
        <f>AVERAGE(Suppliers!B302,Suppliers!K302,Distributors!O302)</f>
        <v>1.0090626666666667</v>
      </c>
      <c r="C302" s="1">
        <v>5</v>
      </c>
      <c r="D302" s="1">
        <f t="shared" si="24"/>
        <v>1</v>
      </c>
      <c r="E302" s="1">
        <f>AVERAGE(Suppliers!H302,Distributors!O302,Distributors!R302)</f>
        <v>0.78319833333333333</v>
      </c>
      <c r="F302" s="1">
        <v>5</v>
      </c>
      <c r="G302" s="1">
        <f t="shared" si="25"/>
        <v>1</v>
      </c>
      <c r="H302" s="1">
        <f>AVERAGE(Distributors!O302,Distributors!R302,Suppliers!N302)</f>
        <v>0.81355500000000003</v>
      </c>
      <c r="I302" s="1">
        <v>3.8200000000000003</v>
      </c>
      <c r="J302" s="1">
        <f t="shared" si="26"/>
        <v>0</v>
      </c>
      <c r="K302" s="1">
        <f t="shared" si="27"/>
        <v>0.89613049999999994</v>
      </c>
      <c r="L302" s="1">
        <v>4.67</v>
      </c>
      <c r="M302" s="1">
        <f t="shared" si="28"/>
        <v>0</v>
      </c>
      <c r="N302" s="1">
        <f>AVERAGE(Suppliers!H302,Suppliers!K302,Suppliers!N302)</f>
        <v>0.86959133333333349</v>
      </c>
      <c r="O302" s="1">
        <v>3.84</v>
      </c>
      <c r="P302" s="1">
        <f t="shared" si="29"/>
        <v>0</v>
      </c>
      <c r="Q302" s="3"/>
      <c r="R302" s="3"/>
    </row>
    <row r="303" spans="1:18" x14ac:dyDescent="0.35">
      <c r="A303" s="4">
        <v>44586</v>
      </c>
      <c r="B303" s="1">
        <f>AVERAGE(Suppliers!B303,Suppliers!K303,Distributors!O303)</f>
        <v>1.0090626666666667</v>
      </c>
      <c r="C303" s="1">
        <v>5</v>
      </c>
      <c r="D303" s="1">
        <f t="shared" si="24"/>
        <v>1</v>
      </c>
      <c r="E303" s="1">
        <f>AVERAGE(Suppliers!H303,Distributors!O303,Distributors!R303)</f>
        <v>0.78319833333333333</v>
      </c>
      <c r="F303" s="1">
        <v>5</v>
      </c>
      <c r="G303" s="1">
        <f t="shared" si="25"/>
        <v>1</v>
      </c>
      <c r="H303" s="1">
        <f>AVERAGE(Distributors!O303,Distributors!R303,Suppliers!N303)</f>
        <v>0.81355500000000003</v>
      </c>
      <c r="I303" s="1">
        <v>3.7800000000000002</v>
      </c>
      <c r="J303" s="1">
        <f t="shared" si="26"/>
        <v>0</v>
      </c>
      <c r="K303" s="1">
        <f t="shared" si="27"/>
        <v>0.89613049999999994</v>
      </c>
      <c r="L303" s="1">
        <v>4.71</v>
      </c>
      <c r="M303" s="1">
        <f t="shared" si="28"/>
        <v>0</v>
      </c>
      <c r="N303" s="1">
        <f>AVERAGE(Suppliers!H303,Suppliers!K303,Suppliers!N303)</f>
        <v>0.86959133333333349</v>
      </c>
      <c r="O303" s="1">
        <v>3.92</v>
      </c>
      <c r="P303" s="1">
        <f t="shared" si="29"/>
        <v>0</v>
      </c>
      <c r="Q303" s="3"/>
      <c r="R303" s="3"/>
    </row>
    <row r="304" spans="1:18" x14ac:dyDescent="0.35">
      <c r="A304" s="4">
        <v>44587</v>
      </c>
      <c r="B304" s="1">
        <f>AVERAGE(Suppliers!B304,Suppliers!K304,Distributors!O304)</f>
        <v>1.036284</v>
      </c>
      <c r="C304" s="1">
        <v>4.0600000000000005</v>
      </c>
      <c r="D304" s="1">
        <f t="shared" si="24"/>
        <v>1</v>
      </c>
      <c r="E304" s="1">
        <f>AVERAGE(Suppliers!H304,Distributors!O304,Distributors!R304)</f>
        <v>1.0196043333333333</v>
      </c>
      <c r="F304" s="1">
        <v>5</v>
      </c>
      <c r="G304" s="1">
        <f t="shared" si="25"/>
        <v>1</v>
      </c>
      <c r="H304" s="1">
        <f>AVERAGE(Distributors!O304,Distributors!R304,Suppliers!N304)</f>
        <v>1.0499610000000001</v>
      </c>
      <c r="I304" s="1">
        <v>4.03</v>
      </c>
      <c r="J304" s="1">
        <f t="shared" si="26"/>
        <v>1</v>
      </c>
      <c r="K304" s="1">
        <f t="shared" si="27"/>
        <v>1.0279441666666667</v>
      </c>
      <c r="L304" s="1">
        <v>4.6500000000000004</v>
      </c>
      <c r="M304" s="1">
        <f t="shared" si="28"/>
        <v>1</v>
      </c>
      <c r="N304" s="1">
        <f>AVERAGE(Suppliers!H304,Suppliers!K304,Suppliers!N304)</f>
        <v>0.73920866666666674</v>
      </c>
      <c r="O304" s="1">
        <v>3.96</v>
      </c>
      <c r="P304" s="1">
        <f t="shared" si="29"/>
        <v>0</v>
      </c>
      <c r="Q304" s="3"/>
      <c r="R304" s="3"/>
    </row>
    <row r="305" spans="1:18" x14ac:dyDescent="0.35">
      <c r="A305" s="4">
        <v>44588</v>
      </c>
      <c r="B305" s="1">
        <f>AVERAGE(Suppliers!B305,Suppliers!K305,Distributors!O305)</f>
        <v>0.93628400000000001</v>
      </c>
      <c r="C305" s="1">
        <v>4</v>
      </c>
      <c r="D305" s="1">
        <f t="shared" si="24"/>
        <v>0</v>
      </c>
      <c r="E305" s="1">
        <f>AVERAGE(Suppliers!H305,Distributors!O305,Distributors!R305)</f>
        <v>0.96960433333333329</v>
      </c>
      <c r="F305" s="1">
        <v>6</v>
      </c>
      <c r="G305" s="1">
        <f t="shared" si="25"/>
        <v>1</v>
      </c>
      <c r="H305" s="1">
        <f>AVERAGE(Distributors!O305,Distributors!R305,Suppliers!N305)</f>
        <v>0.99996099999999999</v>
      </c>
      <c r="I305" s="1">
        <v>7</v>
      </c>
      <c r="J305" s="1">
        <f t="shared" si="26"/>
        <v>1</v>
      </c>
      <c r="K305" s="1">
        <f t="shared" si="27"/>
        <v>0.9529441666666667</v>
      </c>
      <c r="L305" s="1">
        <v>4.6000000000000005</v>
      </c>
      <c r="M305" s="1">
        <f t="shared" si="28"/>
        <v>0</v>
      </c>
      <c r="N305" s="1">
        <f>AVERAGE(Suppliers!H305,Suppliers!K305,Suppliers!N305)</f>
        <v>0.73920866666666674</v>
      </c>
      <c r="O305" s="1">
        <v>4.03</v>
      </c>
      <c r="P305" s="1">
        <f t="shared" si="29"/>
        <v>0</v>
      </c>
      <c r="Q305" s="3"/>
      <c r="R305" s="3"/>
    </row>
    <row r="306" spans="1:18" x14ac:dyDescent="0.35">
      <c r="A306" s="4">
        <v>44589</v>
      </c>
      <c r="B306" s="1">
        <f>AVERAGE(Suppliers!B306,Suppliers!K306,Distributors!O306)</f>
        <v>0.90295066666666679</v>
      </c>
      <c r="C306" s="1">
        <v>4.21</v>
      </c>
      <c r="D306" s="1">
        <f t="shared" si="24"/>
        <v>0</v>
      </c>
      <c r="E306" s="1">
        <f>AVERAGE(Suppliers!H306,Distributors!O306,Distributors!R306)</f>
        <v>0.91960433333333336</v>
      </c>
      <c r="F306" s="1">
        <v>3.8200000000000003</v>
      </c>
      <c r="G306" s="1">
        <f t="shared" si="25"/>
        <v>0</v>
      </c>
      <c r="H306" s="1">
        <f>AVERAGE(Distributors!O306,Distributors!R306,Suppliers!N306)</f>
        <v>0.94996100000000006</v>
      </c>
      <c r="I306" s="1">
        <v>8</v>
      </c>
      <c r="J306" s="1">
        <f t="shared" si="26"/>
        <v>1</v>
      </c>
      <c r="K306" s="1">
        <f t="shared" si="27"/>
        <v>0.91127750000000007</v>
      </c>
      <c r="L306" s="1">
        <v>4.49</v>
      </c>
      <c r="M306" s="1">
        <f t="shared" si="28"/>
        <v>0</v>
      </c>
      <c r="N306" s="1">
        <f>AVERAGE(Suppliers!H306,Suppliers!K306,Suppliers!N306)</f>
        <v>0.73920866666666674</v>
      </c>
      <c r="O306" s="1">
        <v>4.0999999999999996</v>
      </c>
      <c r="P306" s="1">
        <f t="shared" si="29"/>
        <v>0</v>
      </c>
      <c r="Q306" s="3"/>
      <c r="R306" s="3"/>
    </row>
    <row r="307" spans="1:18" x14ac:dyDescent="0.35">
      <c r="A307" s="4">
        <v>44590</v>
      </c>
      <c r="B307" s="1">
        <f>AVERAGE(Suppliers!B307,Suppliers!K307,Distributors!O307)</f>
        <v>0.8029506666666667</v>
      </c>
      <c r="C307" s="1">
        <v>4.3600000000000003</v>
      </c>
      <c r="D307" s="1">
        <f t="shared" si="24"/>
        <v>0</v>
      </c>
      <c r="E307" s="1">
        <f>AVERAGE(Suppliers!H307,Distributors!O307,Distributors!R307)</f>
        <v>0.91960433333333336</v>
      </c>
      <c r="F307" s="1">
        <v>3.64</v>
      </c>
      <c r="G307" s="1">
        <f t="shared" si="25"/>
        <v>0</v>
      </c>
      <c r="H307" s="1">
        <f>AVERAGE(Distributors!O307,Distributors!R307,Suppliers!N307)</f>
        <v>0.94996100000000006</v>
      </c>
      <c r="I307" s="1">
        <v>7</v>
      </c>
      <c r="J307" s="1">
        <f t="shared" si="26"/>
        <v>1</v>
      </c>
      <c r="K307" s="1">
        <f t="shared" si="27"/>
        <v>0.86127750000000003</v>
      </c>
      <c r="L307" s="1">
        <v>4.37</v>
      </c>
      <c r="M307" s="1">
        <f t="shared" si="28"/>
        <v>0</v>
      </c>
      <c r="N307" s="1">
        <f>AVERAGE(Suppliers!H307,Suppliers!K307,Suppliers!N307)</f>
        <v>0.73920866666666674</v>
      </c>
      <c r="O307" s="1">
        <v>3.97</v>
      </c>
      <c r="P307" s="1">
        <f t="shared" si="29"/>
        <v>0</v>
      </c>
      <c r="Q307" s="3"/>
      <c r="R307" s="3"/>
    </row>
    <row r="308" spans="1:18" x14ac:dyDescent="0.35">
      <c r="A308" s="4">
        <v>44591</v>
      </c>
      <c r="B308" s="1">
        <f>AVERAGE(Suppliers!B308,Suppliers!K308,Distributors!O308)</f>
        <v>0.54201333333333335</v>
      </c>
      <c r="C308" s="1">
        <v>4.41</v>
      </c>
      <c r="D308" s="1">
        <f t="shared" si="24"/>
        <v>0</v>
      </c>
      <c r="E308" s="1">
        <f>AVERAGE(Suppliers!H308,Distributors!O308,Distributors!R308)</f>
        <v>0.91358100000000009</v>
      </c>
      <c r="F308" s="1">
        <v>3.44</v>
      </c>
      <c r="G308" s="1">
        <f t="shared" si="25"/>
        <v>0</v>
      </c>
      <c r="H308" s="1">
        <f>AVERAGE(Distributors!O308,Distributors!R308,Suppliers!N308)</f>
        <v>0.81355500000000003</v>
      </c>
      <c r="I308" s="1">
        <v>3.95</v>
      </c>
      <c r="J308" s="1">
        <f t="shared" si="26"/>
        <v>0</v>
      </c>
      <c r="K308" s="1">
        <f t="shared" si="27"/>
        <v>0.72779716666666672</v>
      </c>
      <c r="L308" s="1">
        <v>99</v>
      </c>
      <c r="M308" s="1">
        <f t="shared" si="28"/>
        <v>1</v>
      </c>
      <c r="N308" s="1">
        <f>AVERAGE(Suppliers!H308,Suppliers!K308,Suppliers!N308)</f>
        <v>0.86959133333333349</v>
      </c>
      <c r="O308" s="1">
        <v>4</v>
      </c>
      <c r="P308" s="1">
        <f t="shared" si="29"/>
        <v>0</v>
      </c>
      <c r="Q308" s="3"/>
      <c r="R308" s="3"/>
    </row>
    <row r="309" spans="1:18" x14ac:dyDescent="0.35">
      <c r="A309" s="4">
        <v>44592</v>
      </c>
      <c r="B309" s="1">
        <f>AVERAGE(Suppliers!B309,Suppliers!K309,Distributors!O309)</f>
        <v>0.54201333333333335</v>
      </c>
      <c r="C309" s="1">
        <v>4.12</v>
      </c>
      <c r="D309" s="1">
        <f t="shared" si="24"/>
        <v>0</v>
      </c>
      <c r="E309" s="1">
        <f>AVERAGE(Suppliers!H309,Distributors!O309,Distributors!R309)</f>
        <v>0.78319833333333333</v>
      </c>
      <c r="F309" s="1">
        <v>3.3000000000000003</v>
      </c>
      <c r="G309" s="1">
        <f t="shared" si="25"/>
        <v>0</v>
      </c>
      <c r="H309" s="1">
        <f>AVERAGE(Distributors!O309,Distributors!R309,Suppliers!N309)</f>
        <v>0.81355500000000003</v>
      </c>
      <c r="I309" s="1">
        <v>3.95</v>
      </c>
      <c r="J309" s="1">
        <f t="shared" si="26"/>
        <v>0</v>
      </c>
      <c r="K309" s="1">
        <f t="shared" si="27"/>
        <v>0.66260583333333334</v>
      </c>
      <c r="L309" s="1">
        <v>8</v>
      </c>
      <c r="M309" s="1">
        <f t="shared" si="28"/>
        <v>1</v>
      </c>
      <c r="N309" s="1">
        <f>AVERAGE(Suppliers!H309,Suppliers!K309,Suppliers!N309)</f>
        <v>0.73920866666666674</v>
      </c>
      <c r="O309" s="1">
        <v>3.97</v>
      </c>
      <c r="P309" s="1">
        <f t="shared" si="29"/>
        <v>0</v>
      </c>
      <c r="Q309" s="3"/>
      <c r="R309" s="3"/>
    </row>
    <row r="310" spans="1:18" x14ac:dyDescent="0.35">
      <c r="A310" s="4">
        <v>44593</v>
      </c>
      <c r="B310" s="1">
        <f>AVERAGE(Suppliers!B310,Suppliers!K310,Distributors!O310)</f>
        <v>0.54201333333333335</v>
      </c>
      <c r="C310" s="1">
        <v>4.1399999999999997</v>
      </c>
      <c r="D310" s="1">
        <f t="shared" si="24"/>
        <v>0</v>
      </c>
      <c r="E310" s="1">
        <f>AVERAGE(Suppliers!H310,Distributors!O310,Distributors!R310)</f>
        <v>0.78319833333333333</v>
      </c>
      <c r="F310" s="1">
        <v>3.6</v>
      </c>
      <c r="G310" s="1">
        <f t="shared" si="25"/>
        <v>0</v>
      </c>
      <c r="H310" s="1">
        <f>AVERAGE(Distributors!O310,Distributors!R310,Suppliers!N310)</f>
        <v>0.81355500000000003</v>
      </c>
      <c r="I310" s="1">
        <v>3.88</v>
      </c>
      <c r="J310" s="1">
        <f t="shared" si="26"/>
        <v>0</v>
      </c>
      <c r="K310" s="1">
        <f t="shared" si="27"/>
        <v>0.66260583333333334</v>
      </c>
      <c r="L310" s="1">
        <v>7</v>
      </c>
      <c r="M310" s="1">
        <f t="shared" si="28"/>
        <v>1</v>
      </c>
      <c r="N310" s="1">
        <f>AVERAGE(Suppliers!H310,Suppliers!K310,Suppliers!N310)</f>
        <v>0.73920866666666674</v>
      </c>
      <c r="O310" s="1">
        <v>3.95</v>
      </c>
      <c r="P310" s="1">
        <f t="shared" si="29"/>
        <v>0</v>
      </c>
      <c r="Q310" s="3"/>
      <c r="R310" s="3"/>
    </row>
    <row r="311" spans="1:18" x14ac:dyDescent="0.35">
      <c r="A311" s="4">
        <v>44594</v>
      </c>
      <c r="B311" s="1">
        <f>AVERAGE(Suppliers!B311,Suppliers!K311,Distributors!O311)</f>
        <v>0.67239599999999999</v>
      </c>
      <c r="C311" s="1">
        <v>4.1500000000000004</v>
      </c>
      <c r="D311" s="1">
        <f t="shared" si="24"/>
        <v>0</v>
      </c>
      <c r="E311" s="1">
        <f>AVERAGE(Suppliers!H311,Distributors!O311,Distributors!R311)</f>
        <v>0.78319833333333333</v>
      </c>
      <c r="F311" s="1">
        <v>3.83</v>
      </c>
      <c r="G311" s="1">
        <f t="shared" si="25"/>
        <v>0</v>
      </c>
      <c r="H311" s="1">
        <f>AVERAGE(Distributors!O311,Distributors!R311,Suppliers!N311)</f>
        <v>0.81355500000000003</v>
      </c>
      <c r="I311" s="1">
        <v>9</v>
      </c>
      <c r="J311" s="1">
        <f t="shared" si="26"/>
        <v>1</v>
      </c>
      <c r="K311" s="1">
        <f t="shared" si="27"/>
        <v>0.72779716666666672</v>
      </c>
      <c r="L311" s="1">
        <v>3.83</v>
      </c>
      <c r="M311" s="1">
        <f t="shared" si="28"/>
        <v>0</v>
      </c>
      <c r="N311" s="1">
        <f>AVERAGE(Suppliers!H311,Suppliers!K311,Suppliers!N311)</f>
        <v>0.86959133333333349</v>
      </c>
      <c r="O311" s="1">
        <v>3.95</v>
      </c>
      <c r="P311" s="1">
        <f t="shared" si="29"/>
        <v>0</v>
      </c>
      <c r="Q311" s="3"/>
      <c r="R311" s="3"/>
    </row>
    <row r="312" spans="1:18" x14ac:dyDescent="0.35">
      <c r="A312" s="4">
        <v>44595</v>
      </c>
      <c r="B312" s="1">
        <f>AVERAGE(Suppliers!B312,Suppliers!K312,Distributors!O312)</f>
        <v>0.54201333333333335</v>
      </c>
      <c r="C312" s="1">
        <v>4.22</v>
      </c>
      <c r="D312" s="1">
        <f t="shared" si="24"/>
        <v>0</v>
      </c>
      <c r="E312" s="1">
        <f>AVERAGE(Suppliers!H312,Distributors!O312,Distributors!R312)</f>
        <v>0.83321133333333341</v>
      </c>
      <c r="F312" s="1">
        <v>6</v>
      </c>
      <c r="G312" s="1">
        <f t="shared" si="25"/>
        <v>1</v>
      </c>
      <c r="H312" s="1">
        <f>AVERAGE(Distributors!O312,Distributors!R312,Suppliers!N312)</f>
        <v>0.96359400000000006</v>
      </c>
      <c r="I312" s="1">
        <v>8</v>
      </c>
      <c r="J312" s="1">
        <f t="shared" si="26"/>
        <v>1</v>
      </c>
      <c r="K312" s="1">
        <f t="shared" si="27"/>
        <v>0.68761233333333338</v>
      </c>
      <c r="L312" s="1">
        <v>3.77</v>
      </c>
      <c r="M312" s="1">
        <f t="shared" si="28"/>
        <v>0</v>
      </c>
      <c r="N312" s="1">
        <f>AVERAGE(Suppliers!H312,Suppliers!K312,Suppliers!N312)</f>
        <v>0.83923466666666668</v>
      </c>
      <c r="O312" s="1">
        <v>3.91</v>
      </c>
      <c r="P312" s="1">
        <f t="shared" si="29"/>
        <v>0</v>
      </c>
      <c r="Q312" s="3"/>
      <c r="R312" s="3"/>
    </row>
    <row r="313" spans="1:18" x14ac:dyDescent="0.35">
      <c r="A313" s="4">
        <v>44596</v>
      </c>
      <c r="B313" s="1">
        <f>AVERAGE(Suppliers!B313,Suppliers!K313,Distributors!O313)</f>
        <v>0.71201333333333328</v>
      </c>
      <c r="C313" s="1">
        <v>6</v>
      </c>
      <c r="D313" s="1">
        <f t="shared" si="24"/>
        <v>1</v>
      </c>
      <c r="E313" s="1">
        <f>AVERAGE(Suppliers!H313,Distributors!O313,Distributors!R313)</f>
        <v>0.83321133333333341</v>
      </c>
      <c r="F313" s="1">
        <v>6</v>
      </c>
      <c r="G313" s="1">
        <f t="shared" si="25"/>
        <v>1</v>
      </c>
      <c r="H313" s="1">
        <f>AVERAGE(Distributors!O313,Distributors!R313,Suppliers!N313)</f>
        <v>0.96359400000000006</v>
      </c>
      <c r="I313" s="1">
        <v>7</v>
      </c>
      <c r="J313" s="1">
        <f t="shared" si="26"/>
        <v>1</v>
      </c>
      <c r="K313" s="1">
        <f t="shared" si="27"/>
        <v>0.77261233333333335</v>
      </c>
      <c r="L313" s="1">
        <v>8</v>
      </c>
      <c r="M313" s="1">
        <f t="shared" si="28"/>
        <v>1</v>
      </c>
      <c r="N313" s="1">
        <f>AVERAGE(Suppliers!H313,Suppliers!K313,Suppliers!N313)</f>
        <v>0.83923466666666668</v>
      </c>
      <c r="O313" s="1">
        <v>3.69</v>
      </c>
      <c r="P313" s="1">
        <f t="shared" si="29"/>
        <v>0</v>
      </c>
      <c r="Q313" s="3"/>
      <c r="R313" s="3"/>
    </row>
    <row r="314" spans="1:18" x14ac:dyDescent="0.35">
      <c r="A314" s="4">
        <v>44597</v>
      </c>
      <c r="B314" s="1">
        <f>AVERAGE(Suppliers!B314,Suppliers!K314,Distributors!O314)</f>
        <v>0.61201333333333341</v>
      </c>
      <c r="C314" s="1">
        <v>7</v>
      </c>
      <c r="D314" s="1">
        <f t="shared" si="24"/>
        <v>1</v>
      </c>
      <c r="E314" s="1">
        <f>AVERAGE(Suppliers!H314,Distributors!O314,Distributors!R314)</f>
        <v>0.96359400000000006</v>
      </c>
      <c r="F314" s="1">
        <v>6</v>
      </c>
      <c r="G314" s="1">
        <f t="shared" si="25"/>
        <v>1</v>
      </c>
      <c r="H314" s="1">
        <f>AVERAGE(Distributors!O314,Distributors!R314,Suppliers!N314)</f>
        <v>0.96359400000000006</v>
      </c>
      <c r="I314" s="1">
        <v>7</v>
      </c>
      <c r="J314" s="1">
        <f t="shared" si="26"/>
        <v>1</v>
      </c>
      <c r="K314" s="1">
        <f t="shared" si="27"/>
        <v>0.78780366666666679</v>
      </c>
      <c r="L314" s="1">
        <v>8</v>
      </c>
      <c r="M314" s="1">
        <f t="shared" si="28"/>
        <v>1</v>
      </c>
      <c r="N314" s="1">
        <f>AVERAGE(Suppliers!H314,Suppliers!K314,Suppliers!N314)</f>
        <v>0.96961733333333344</v>
      </c>
      <c r="O314" s="1">
        <v>3.52</v>
      </c>
      <c r="P314" s="1">
        <f t="shared" si="29"/>
        <v>0</v>
      </c>
      <c r="Q314" s="3"/>
      <c r="R314" s="3"/>
    </row>
    <row r="315" spans="1:18" x14ac:dyDescent="0.35">
      <c r="A315" s="4">
        <v>44598</v>
      </c>
      <c r="B315" s="1">
        <f>AVERAGE(Suppliers!B315,Suppliers!K315,Distributors!O315)</f>
        <v>0.61201333333333341</v>
      </c>
      <c r="C315" s="1">
        <v>8</v>
      </c>
      <c r="D315" s="1">
        <f t="shared" si="24"/>
        <v>1</v>
      </c>
      <c r="E315" s="1">
        <f>AVERAGE(Suppliers!H315,Distributors!O315,Distributors!R315)</f>
        <v>0.91358100000000009</v>
      </c>
      <c r="F315" s="1">
        <v>7</v>
      </c>
      <c r="G315" s="1">
        <f t="shared" si="25"/>
        <v>1</v>
      </c>
      <c r="H315" s="1">
        <f>AVERAGE(Distributors!O315,Distributors!R315,Suppliers!N315)</f>
        <v>0.81355500000000003</v>
      </c>
      <c r="I315" s="1">
        <v>6</v>
      </c>
      <c r="J315" s="1">
        <f t="shared" si="26"/>
        <v>1</v>
      </c>
      <c r="K315" s="1">
        <f t="shared" si="27"/>
        <v>0.76279716666666675</v>
      </c>
      <c r="L315" s="1">
        <v>7</v>
      </c>
      <c r="M315" s="1">
        <f t="shared" si="28"/>
        <v>1</v>
      </c>
      <c r="N315" s="1">
        <f>AVERAGE(Suppliers!H315,Suppliers!K315,Suppliers!N315)</f>
        <v>0.86959133333333349</v>
      </c>
      <c r="O315" s="1">
        <v>3.49</v>
      </c>
      <c r="P315" s="1">
        <f t="shared" si="29"/>
        <v>0</v>
      </c>
      <c r="Q315" s="3"/>
      <c r="R315" s="3"/>
    </row>
    <row r="316" spans="1:18" x14ac:dyDescent="0.35">
      <c r="A316" s="4">
        <v>44599</v>
      </c>
      <c r="B316" s="1">
        <f>AVERAGE(Suppliers!B316,Suppliers!K316,Distributors!O316)</f>
        <v>0.77572933333333338</v>
      </c>
      <c r="C316" s="1">
        <v>7</v>
      </c>
      <c r="D316" s="1">
        <f t="shared" si="24"/>
        <v>1</v>
      </c>
      <c r="E316" s="1">
        <f>AVERAGE(Suppliers!H316,Distributors!O316,Distributors!R316)</f>
        <v>0.91358100000000009</v>
      </c>
      <c r="F316" s="1">
        <v>8</v>
      </c>
      <c r="G316" s="1">
        <f t="shared" si="25"/>
        <v>1</v>
      </c>
      <c r="H316" s="1">
        <f>AVERAGE(Distributors!O316,Distributors!R316,Suppliers!N316)</f>
        <v>0.81355500000000003</v>
      </c>
      <c r="I316" s="1">
        <v>3.61</v>
      </c>
      <c r="J316" s="1">
        <f t="shared" si="26"/>
        <v>0</v>
      </c>
      <c r="K316" s="1">
        <f t="shared" si="27"/>
        <v>0.84465516666666673</v>
      </c>
      <c r="L316" s="1">
        <v>3.71</v>
      </c>
      <c r="M316" s="1">
        <f t="shared" si="28"/>
        <v>0</v>
      </c>
      <c r="N316" s="1">
        <f>AVERAGE(Suppliers!H316,Suppliers!K316,Suppliers!N316)</f>
        <v>0.99997400000000003</v>
      </c>
      <c r="O316" s="1">
        <v>3.36</v>
      </c>
      <c r="P316" s="1">
        <f t="shared" si="29"/>
        <v>0</v>
      </c>
      <c r="Q316" s="3"/>
      <c r="R316" s="3"/>
    </row>
    <row r="317" spans="1:18" x14ac:dyDescent="0.35">
      <c r="A317" s="4">
        <v>44600</v>
      </c>
      <c r="B317" s="1">
        <f>AVERAGE(Suppliers!B317,Suppliers!K317,Distributors!O317)</f>
        <v>0.84239599999999992</v>
      </c>
      <c r="C317" s="1">
        <v>6</v>
      </c>
      <c r="D317" s="1">
        <f t="shared" si="24"/>
        <v>1</v>
      </c>
      <c r="E317" s="1">
        <f>AVERAGE(Suppliers!H317,Distributors!O317,Distributors!R317)</f>
        <v>0.83321133333333341</v>
      </c>
      <c r="F317" s="1">
        <v>3.95</v>
      </c>
      <c r="G317" s="1">
        <f t="shared" si="25"/>
        <v>0</v>
      </c>
      <c r="H317" s="1">
        <f>AVERAGE(Distributors!O317,Distributors!R317,Suppliers!N317)</f>
        <v>0.96359400000000006</v>
      </c>
      <c r="I317" s="1">
        <v>3.67</v>
      </c>
      <c r="J317" s="1">
        <f t="shared" si="26"/>
        <v>0</v>
      </c>
      <c r="K317" s="1">
        <f t="shared" si="27"/>
        <v>0.83780366666666661</v>
      </c>
      <c r="L317" s="1">
        <v>3.7</v>
      </c>
      <c r="M317" s="1">
        <f t="shared" si="28"/>
        <v>0</v>
      </c>
      <c r="N317" s="1">
        <f>AVERAGE(Suppliers!H317,Suppliers!K317,Suppliers!N317)</f>
        <v>1.0029506666666668</v>
      </c>
      <c r="O317" s="1">
        <v>3.37</v>
      </c>
      <c r="P317" s="1">
        <f t="shared" si="29"/>
        <v>1</v>
      </c>
      <c r="Q317" s="3"/>
      <c r="R317" s="3"/>
    </row>
    <row r="318" spans="1:18" x14ac:dyDescent="0.35">
      <c r="A318" s="4">
        <v>44601</v>
      </c>
      <c r="B318" s="1">
        <f>AVERAGE(Suppliers!B318,Suppliers!K318,Distributors!O318)</f>
        <v>0.87572933333333325</v>
      </c>
      <c r="C318" s="1">
        <v>4.42</v>
      </c>
      <c r="D318" s="1">
        <f t="shared" si="24"/>
        <v>0</v>
      </c>
      <c r="E318" s="1">
        <f>AVERAGE(Suppliers!H318,Distributors!O318,Distributors!R318)</f>
        <v>0.84987800000000002</v>
      </c>
      <c r="F318" s="1">
        <v>3.8000000000000003</v>
      </c>
      <c r="G318" s="1">
        <f t="shared" si="25"/>
        <v>0</v>
      </c>
      <c r="H318" s="1">
        <f>AVERAGE(Distributors!O318,Distributors!R318,Suppliers!N318)</f>
        <v>1.0135940000000001</v>
      </c>
      <c r="I318" s="1">
        <v>5</v>
      </c>
      <c r="J318" s="1">
        <f t="shared" si="26"/>
        <v>1</v>
      </c>
      <c r="K318" s="1">
        <f t="shared" si="27"/>
        <v>0.86280366666666664</v>
      </c>
      <c r="L318" s="1">
        <v>3.85</v>
      </c>
      <c r="M318" s="1">
        <f t="shared" si="28"/>
        <v>0</v>
      </c>
      <c r="N318" s="1">
        <f>AVERAGE(Suppliers!H318,Suppliers!K318,Suppliers!N318)</f>
        <v>1.036284</v>
      </c>
      <c r="O318" s="1">
        <v>3.36</v>
      </c>
      <c r="P318" s="1">
        <f t="shared" si="29"/>
        <v>1</v>
      </c>
      <c r="Q318" s="3"/>
      <c r="R318" s="3"/>
    </row>
    <row r="319" spans="1:18" x14ac:dyDescent="0.35">
      <c r="A319" s="4">
        <v>44602</v>
      </c>
      <c r="B319" s="1">
        <f>AVERAGE(Suppliers!B319,Suppliers!K319,Distributors!O319)</f>
        <v>0.56628400000000001</v>
      </c>
      <c r="C319" s="1">
        <v>4.43</v>
      </c>
      <c r="D319" s="1">
        <f t="shared" si="24"/>
        <v>0</v>
      </c>
      <c r="E319" s="1">
        <f>AVERAGE(Suppliers!H319,Distributors!O319,Distributors!R319)</f>
        <v>0.86961733333333335</v>
      </c>
      <c r="F319" s="1">
        <v>5</v>
      </c>
      <c r="G319" s="1">
        <f t="shared" si="25"/>
        <v>1</v>
      </c>
      <c r="H319" s="1">
        <f>AVERAGE(Distributors!O319,Distributors!R319,Suppliers!N319)</f>
        <v>1</v>
      </c>
      <c r="I319" s="1">
        <v>9</v>
      </c>
      <c r="J319" s="1">
        <f t="shared" si="26"/>
        <v>1</v>
      </c>
      <c r="K319" s="1">
        <f t="shared" si="27"/>
        <v>0.71795066666666663</v>
      </c>
      <c r="L319" s="1">
        <v>3.5500000000000003</v>
      </c>
      <c r="M319" s="1">
        <f t="shared" si="28"/>
        <v>0</v>
      </c>
      <c r="N319" s="1">
        <f>AVERAGE(Suppliers!H319,Suppliers!K319,Suppliers!N319)</f>
        <v>0.83923466666666668</v>
      </c>
      <c r="O319" s="1">
        <v>3.2800000000000002</v>
      </c>
      <c r="P319" s="1">
        <f t="shared" si="29"/>
        <v>0</v>
      </c>
      <c r="Q319" s="3"/>
      <c r="R319" s="3"/>
    </row>
    <row r="320" spans="1:18" x14ac:dyDescent="0.35">
      <c r="A320" s="4">
        <v>44603</v>
      </c>
      <c r="B320" s="1">
        <f>AVERAGE(Suppliers!B320,Suppliers!K320,Distributors!O320)</f>
        <v>0.54201333333333335</v>
      </c>
      <c r="C320" s="1">
        <v>4.38</v>
      </c>
      <c r="D320" s="1">
        <f t="shared" si="24"/>
        <v>0</v>
      </c>
      <c r="E320" s="1">
        <f>AVERAGE(Suppliers!H320,Distributors!O320,Distributors!R320)</f>
        <v>0.78319833333333333</v>
      </c>
      <c r="F320" s="1">
        <v>5</v>
      </c>
      <c r="G320" s="1">
        <f t="shared" si="25"/>
        <v>1</v>
      </c>
      <c r="H320" s="1">
        <f>AVERAGE(Distributors!O320,Distributors!R320,Suppliers!N320)</f>
        <v>0.81355500000000003</v>
      </c>
      <c r="I320" s="1">
        <v>8</v>
      </c>
      <c r="J320" s="1">
        <f t="shared" si="26"/>
        <v>1</v>
      </c>
      <c r="K320" s="1">
        <f t="shared" si="27"/>
        <v>0.66260583333333334</v>
      </c>
      <c r="L320" s="1">
        <v>3.5</v>
      </c>
      <c r="M320" s="1">
        <f t="shared" si="28"/>
        <v>0</v>
      </c>
      <c r="N320" s="1">
        <f>AVERAGE(Suppliers!H320,Suppliers!K320,Suppliers!N320)</f>
        <v>0.73920866666666674</v>
      </c>
      <c r="O320" s="1">
        <v>3.21</v>
      </c>
      <c r="P320" s="1">
        <f t="shared" si="29"/>
        <v>0</v>
      </c>
      <c r="Q320" s="3"/>
      <c r="R320" s="3"/>
    </row>
    <row r="321" spans="1:18" x14ac:dyDescent="0.35">
      <c r="A321" s="4">
        <v>44604</v>
      </c>
      <c r="B321" s="1">
        <f>AVERAGE(Suppliers!B321,Suppliers!K321,Distributors!O321)</f>
        <v>0.39961733333333332</v>
      </c>
      <c r="C321" s="1">
        <v>4.29</v>
      </c>
      <c r="D321" s="1">
        <f t="shared" si="24"/>
        <v>1</v>
      </c>
      <c r="E321" s="1">
        <f>AVERAGE(Suppliers!H321,Distributors!O321,Distributors!R321)</f>
        <v>0.56960433333333338</v>
      </c>
      <c r="F321" s="1">
        <v>6</v>
      </c>
      <c r="G321" s="1">
        <f t="shared" si="25"/>
        <v>1</v>
      </c>
      <c r="H321" s="1">
        <f>AVERAGE(Distributors!O321,Distributors!R321,Suppliers!N321)</f>
        <v>0.59996099999999997</v>
      </c>
      <c r="I321" s="1">
        <v>8</v>
      </c>
      <c r="J321" s="1">
        <f t="shared" si="26"/>
        <v>1</v>
      </c>
      <c r="K321" s="1">
        <f t="shared" si="27"/>
        <v>0.48461083333333332</v>
      </c>
      <c r="L321" s="1">
        <v>3.43</v>
      </c>
      <c r="M321" s="1">
        <f t="shared" si="28"/>
        <v>1</v>
      </c>
      <c r="N321" s="1">
        <f>AVERAGE(Suppliers!H321,Suppliers!K321,Suppliers!N321)</f>
        <v>0.73920866666666674</v>
      </c>
      <c r="O321" s="1">
        <v>3.17</v>
      </c>
      <c r="P321" s="1">
        <f t="shared" si="29"/>
        <v>0</v>
      </c>
      <c r="Q321" s="3"/>
      <c r="R321" s="3"/>
    </row>
    <row r="322" spans="1:18" x14ac:dyDescent="0.35">
      <c r="A322" s="4">
        <v>44605</v>
      </c>
      <c r="B322" s="1">
        <f>AVERAGE(Suppliers!B322,Suppliers!K322,Distributors!O322)</f>
        <v>0.34961733333333339</v>
      </c>
      <c r="C322" s="1">
        <v>4.42</v>
      </c>
      <c r="D322" s="1">
        <f t="shared" si="24"/>
        <v>1</v>
      </c>
      <c r="E322" s="1">
        <f>AVERAGE(Suppliers!H322,Distributors!O322,Distributors!R322)</f>
        <v>0.51960433333333345</v>
      </c>
      <c r="F322" s="1">
        <v>3.44</v>
      </c>
      <c r="G322" s="1">
        <f t="shared" si="25"/>
        <v>0</v>
      </c>
      <c r="H322" s="1">
        <f>AVERAGE(Distributors!O322,Distributors!R322,Suppliers!N322)</f>
        <v>0.54996100000000003</v>
      </c>
      <c r="I322" s="1">
        <v>7</v>
      </c>
      <c r="J322" s="1">
        <f t="shared" si="26"/>
        <v>1</v>
      </c>
      <c r="K322" s="1">
        <f t="shared" si="27"/>
        <v>0.43461083333333339</v>
      </c>
      <c r="L322" s="1">
        <v>3.37</v>
      </c>
      <c r="M322" s="1">
        <f t="shared" si="28"/>
        <v>1</v>
      </c>
      <c r="N322" s="1">
        <f>AVERAGE(Suppliers!H322,Suppliers!K322,Suppliers!N322)</f>
        <v>0.73920866666666674</v>
      </c>
      <c r="O322" s="1">
        <v>3.12</v>
      </c>
      <c r="P322" s="1">
        <f t="shared" si="29"/>
        <v>0</v>
      </c>
      <c r="Q322" s="3"/>
      <c r="R322" s="3"/>
    </row>
    <row r="323" spans="1:18" x14ac:dyDescent="0.35">
      <c r="A323" s="4">
        <v>44606</v>
      </c>
      <c r="B323" s="1">
        <f>AVERAGE(Suppliers!B323,Suppliers!K323,Distributors!O323)</f>
        <v>0.53628399999999998</v>
      </c>
      <c r="C323" s="1">
        <v>4.45</v>
      </c>
      <c r="D323" s="1">
        <f t="shared" ref="D323:D361" si="30">IF(OR(OR(B323&lt;0.5,B323&gt;1),C323&gt;=5),1,0)</f>
        <v>0</v>
      </c>
      <c r="E323" s="1">
        <f>AVERAGE(Suppliers!H323,Distributors!O323,Distributors!R323)</f>
        <v>0.51960433333333345</v>
      </c>
      <c r="F323" s="1">
        <v>6</v>
      </c>
      <c r="G323" s="1">
        <f t="shared" ref="G323:G361" si="31">IF(OR(OR(E323&lt;0.5,E323&gt;1),F323&gt;=5),1,0)</f>
        <v>1</v>
      </c>
      <c r="H323" s="1">
        <f>AVERAGE(Distributors!O323,Distributors!R323,Suppliers!N323)</f>
        <v>0.54996100000000003</v>
      </c>
      <c r="I323" s="1">
        <v>3.12</v>
      </c>
      <c r="J323" s="1">
        <f t="shared" ref="J323:J361" si="32">IF(OR(OR(H323&lt;0.5,H323&gt;1),I323&gt;=5),1,0)</f>
        <v>0</v>
      </c>
      <c r="K323" s="1">
        <f t="shared" ref="K323:K361" si="33">AVERAGE(B323,E323)</f>
        <v>0.52794416666666666</v>
      </c>
      <c r="L323" s="1">
        <v>3.29</v>
      </c>
      <c r="M323" s="1">
        <f t="shared" ref="M323:M361" si="34">IF(OR(OR(K323&lt;0.5,K323&gt;1),L323&gt;=5),1,0)</f>
        <v>0</v>
      </c>
      <c r="N323" s="1">
        <f>AVERAGE(Suppliers!H323,Suppliers!K323,Suppliers!N323)</f>
        <v>0.73920866666666674</v>
      </c>
      <c r="O323" s="1">
        <v>3.18</v>
      </c>
      <c r="P323" s="1">
        <f t="shared" ref="P323:P361" si="35">IF(OR(OR(N323&lt;0.5,N323&gt;1),O323&gt;=5),1,0)</f>
        <v>0</v>
      </c>
      <c r="Q323" s="3"/>
      <c r="R323" s="3"/>
    </row>
    <row r="324" spans="1:18" x14ac:dyDescent="0.35">
      <c r="A324" s="4">
        <v>44607</v>
      </c>
      <c r="B324" s="1">
        <f>AVERAGE(Suppliers!B324,Suppliers!K324,Distributors!O324)</f>
        <v>0.60295066666666663</v>
      </c>
      <c r="C324" s="1">
        <v>4.41</v>
      </c>
      <c r="D324" s="1">
        <f t="shared" si="30"/>
        <v>0</v>
      </c>
      <c r="E324" s="1">
        <f>AVERAGE(Suppliers!H324,Distributors!O324,Distributors!R324)</f>
        <v>0.56960433333333338</v>
      </c>
      <c r="F324" s="1">
        <v>7</v>
      </c>
      <c r="G324" s="1">
        <f t="shared" si="31"/>
        <v>1</v>
      </c>
      <c r="H324" s="1">
        <f>AVERAGE(Distributors!O324,Distributors!R324,Suppliers!N324)</f>
        <v>0.59996099999999997</v>
      </c>
      <c r="I324" s="1">
        <v>2.8000000000000003</v>
      </c>
      <c r="J324" s="1">
        <f t="shared" si="32"/>
        <v>0</v>
      </c>
      <c r="K324" s="1">
        <f t="shared" si="33"/>
        <v>0.58627750000000001</v>
      </c>
      <c r="L324" s="1">
        <v>3.5</v>
      </c>
      <c r="M324" s="1">
        <f t="shared" si="34"/>
        <v>0</v>
      </c>
      <c r="N324" s="1">
        <f>AVERAGE(Suppliers!H324,Suppliers!K324,Suppliers!N324)</f>
        <v>0.73920866666666674</v>
      </c>
      <c r="O324" s="1">
        <v>3.12</v>
      </c>
      <c r="P324" s="1">
        <f t="shared" si="35"/>
        <v>0</v>
      </c>
      <c r="Q324" s="3"/>
      <c r="R324" s="3"/>
    </row>
    <row r="325" spans="1:18" x14ac:dyDescent="0.35">
      <c r="A325" s="4">
        <v>44608</v>
      </c>
      <c r="B325" s="1">
        <f>AVERAGE(Suppliers!B325,Suppliers!K325,Distributors!O325)</f>
        <v>0.77868000000000004</v>
      </c>
      <c r="C325" s="1">
        <v>4.3500000000000005</v>
      </c>
      <c r="D325" s="1">
        <f t="shared" si="30"/>
        <v>0</v>
      </c>
      <c r="E325" s="1">
        <f>AVERAGE(Suppliers!H325,Distributors!O325,Distributors!R325)</f>
        <v>0.78319833333333333</v>
      </c>
      <c r="F325" s="1">
        <v>3.06</v>
      </c>
      <c r="G325" s="1">
        <f t="shared" si="31"/>
        <v>0</v>
      </c>
      <c r="H325" s="1">
        <f>AVERAGE(Distributors!O325,Distributors!R325,Suppliers!N325)</f>
        <v>0.81355500000000003</v>
      </c>
      <c r="I325" s="1">
        <v>2.9</v>
      </c>
      <c r="J325" s="1">
        <f t="shared" si="32"/>
        <v>0</v>
      </c>
      <c r="K325" s="1">
        <f t="shared" si="33"/>
        <v>0.78093916666666674</v>
      </c>
      <c r="L325" s="1">
        <v>3.61</v>
      </c>
      <c r="M325" s="1">
        <f t="shared" si="34"/>
        <v>0</v>
      </c>
      <c r="N325" s="1">
        <f>AVERAGE(Suppliers!H325,Suppliers!K325,Suppliers!N325)</f>
        <v>0.73920866666666674</v>
      </c>
      <c r="O325" s="1">
        <v>3.25</v>
      </c>
      <c r="P325" s="1">
        <f t="shared" si="35"/>
        <v>0</v>
      </c>
      <c r="Q325" s="3"/>
      <c r="R325" s="3"/>
    </row>
    <row r="326" spans="1:18" x14ac:dyDescent="0.35">
      <c r="A326" s="4">
        <v>44609</v>
      </c>
      <c r="B326" s="1">
        <f>AVERAGE(Suppliers!B326,Suppliers!K326,Distributors!O326)</f>
        <v>0.81201333333333336</v>
      </c>
      <c r="C326" s="1">
        <v>4.3100000000000005</v>
      </c>
      <c r="D326" s="1">
        <f t="shared" si="30"/>
        <v>0</v>
      </c>
      <c r="E326" s="1">
        <f>AVERAGE(Suppliers!H326,Distributors!O326,Distributors!R326)</f>
        <v>1.0135939999999999</v>
      </c>
      <c r="F326" s="1">
        <v>3.0100000000000002</v>
      </c>
      <c r="G326" s="1">
        <f t="shared" si="31"/>
        <v>1</v>
      </c>
      <c r="H326" s="1">
        <f>AVERAGE(Distributors!O326,Distributors!R326,Suppliers!N326)</f>
        <v>1.0135940000000001</v>
      </c>
      <c r="I326" s="1">
        <v>6</v>
      </c>
      <c r="J326" s="1">
        <f t="shared" si="32"/>
        <v>1</v>
      </c>
      <c r="K326" s="1">
        <f t="shared" si="33"/>
        <v>0.91280366666666657</v>
      </c>
      <c r="L326" s="1">
        <v>3.77</v>
      </c>
      <c r="M326" s="1">
        <f t="shared" si="34"/>
        <v>0</v>
      </c>
      <c r="N326" s="1">
        <f>AVERAGE(Suppliers!H326,Suppliers!K326,Suppliers!N326)</f>
        <v>1.036284</v>
      </c>
      <c r="O326" s="1">
        <v>3.69</v>
      </c>
      <c r="P326" s="1">
        <f t="shared" si="35"/>
        <v>1</v>
      </c>
      <c r="Q326" s="3"/>
      <c r="R326" s="3"/>
    </row>
    <row r="327" spans="1:18" x14ac:dyDescent="0.35">
      <c r="A327" s="4">
        <v>44610</v>
      </c>
      <c r="B327" s="1">
        <f>AVERAGE(Suppliers!B327,Suppliers!K327,Distributors!O327)</f>
        <v>0.77868000000000004</v>
      </c>
      <c r="C327" s="1">
        <v>4.26</v>
      </c>
      <c r="D327" s="1">
        <f t="shared" si="30"/>
        <v>0</v>
      </c>
      <c r="E327" s="1">
        <f>AVERAGE(Suppliers!H327,Distributors!O327,Distributors!R327)</f>
        <v>1.0469273333333333</v>
      </c>
      <c r="F327" s="1">
        <v>3.23</v>
      </c>
      <c r="G327" s="1">
        <f t="shared" si="31"/>
        <v>1</v>
      </c>
      <c r="H327" s="1">
        <f>AVERAGE(Distributors!O327,Distributors!R327,Suppliers!N327)</f>
        <v>1.113594</v>
      </c>
      <c r="I327" s="1">
        <v>6</v>
      </c>
      <c r="J327" s="1">
        <f t="shared" si="32"/>
        <v>1</v>
      </c>
      <c r="K327" s="1">
        <f t="shared" si="33"/>
        <v>0.91280366666666668</v>
      </c>
      <c r="L327" s="1">
        <v>6</v>
      </c>
      <c r="M327" s="1">
        <f t="shared" si="34"/>
        <v>1</v>
      </c>
      <c r="N327" s="1">
        <f>AVERAGE(Suppliers!H327,Suppliers!K327,Suppliers!N327)</f>
        <v>1.1029506666666666</v>
      </c>
      <c r="O327" s="1">
        <v>3.68</v>
      </c>
      <c r="P327" s="1">
        <f t="shared" si="35"/>
        <v>1</v>
      </c>
      <c r="Q327" s="3"/>
      <c r="R327" s="3"/>
    </row>
    <row r="328" spans="1:18" x14ac:dyDescent="0.35">
      <c r="A328" s="4">
        <v>44611</v>
      </c>
      <c r="B328" s="1">
        <f>AVERAGE(Suppliers!B328,Suppliers!K328,Distributors!O328)</f>
        <v>0.81201333333333336</v>
      </c>
      <c r="C328" s="1">
        <v>4.2700000000000005</v>
      </c>
      <c r="D328" s="1">
        <f t="shared" si="30"/>
        <v>0</v>
      </c>
      <c r="E328" s="1">
        <f>AVERAGE(Suppliers!H328,Distributors!O328,Distributors!R328)</f>
        <v>1.0302606666666667</v>
      </c>
      <c r="F328" s="1">
        <v>5</v>
      </c>
      <c r="G328" s="1">
        <f t="shared" si="31"/>
        <v>1</v>
      </c>
      <c r="H328" s="1">
        <f>AVERAGE(Distributors!O328,Distributors!R328,Suppliers!N328)</f>
        <v>1.163594</v>
      </c>
      <c r="I328" s="1">
        <v>6</v>
      </c>
      <c r="J328" s="1">
        <f t="shared" si="32"/>
        <v>1</v>
      </c>
      <c r="K328" s="1">
        <f t="shared" si="33"/>
        <v>0.92113700000000009</v>
      </c>
      <c r="L328" s="1">
        <v>5.6</v>
      </c>
      <c r="M328" s="1">
        <f t="shared" si="34"/>
        <v>1</v>
      </c>
      <c r="N328" s="1">
        <f>AVERAGE(Suppliers!H328,Suppliers!K328,Suppliers!N328)</f>
        <v>1.1029506666666666</v>
      </c>
      <c r="O328" s="1">
        <v>6</v>
      </c>
      <c r="P328" s="1">
        <f t="shared" si="35"/>
        <v>1</v>
      </c>
      <c r="Q328" s="3"/>
      <c r="R328" s="3"/>
    </row>
    <row r="329" spans="1:18" x14ac:dyDescent="0.35">
      <c r="A329" s="4">
        <v>44612</v>
      </c>
      <c r="B329" s="1">
        <f>AVERAGE(Suppliers!B329,Suppliers!K329,Distributors!O329)</f>
        <v>0.77868000000000004</v>
      </c>
      <c r="C329" s="1">
        <v>5</v>
      </c>
      <c r="D329" s="1">
        <f t="shared" si="30"/>
        <v>1</v>
      </c>
      <c r="E329" s="1">
        <f>AVERAGE(Suppliers!H329,Distributors!O329,Distributors!R329)</f>
        <v>0.96359400000000006</v>
      </c>
      <c r="F329" s="1">
        <v>3.52</v>
      </c>
      <c r="G329" s="1">
        <f t="shared" si="31"/>
        <v>0</v>
      </c>
      <c r="H329" s="1">
        <f>AVERAGE(Distributors!O329,Distributors!R329,Suppliers!N329)</f>
        <v>0.96359400000000006</v>
      </c>
      <c r="I329" s="1">
        <v>5</v>
      </c>
      <c r="J329" s="1">
        <f t="shared" si="32"/>
        <v>1</v>
      </c>
      <c r="K329" s="1">
        <f t="shared" si="33"/>
        <v>0.87113700000000005</v>
      </c>
      <c r="L329" s="1">
        <v>5.7</v>
      </c>
      <c r="M329" s="1">
        <f t="shared" si="34"/>
        <v>1</v>
      </c>
      <c r="N329" s="1">
        <f>AVERAGE(Suppliers!H329,Suppliers!K329,Suppliers!N329)</f>
        <v>0.96961733333333344</v>
      </c>
      <c r="O329" s="1">
        <v>6</v>
      </c>
      <c r="P329" s="1">
        <f t="shared" si="35"/>
        <v>1</v>
      </c>
      <c r="Q329" s="3"/>
      <c r="R329" s="3"/>
    </row>
    <row r="330" spans="1:18" x14ac:dyDescent="0.35">
      <c r="A330" s="4">
        <v>44613</v>
      </c>
      <c r="B330" s="1">
        <f>AVERAGE(Suppliers!B330,Suppliers!K330,Distributors!O330)</f>
        <v>0.54239599999999999</v>
      </c>
      <c r="C330" s="1">
        <v>5</v>
      </c>
      <c r="D330" s="1">
        <f t="shared" si="30"/>
        <v>1</v>
      </c>
      <c r="E330" s="1">
        <f>AVERAGE(Suppliers!H330,Distributors!O330,Distributors!R330)</f>
        <v>0.78319833333333333</v>
      </c>
      <c r="F330" s="1">
        <v>3.65</v>
      </c>
      <c r="G330" s="1">
        <f t="shared" si="31"/>
        <v>0</v>
      </c>
      <c r="H330" s="1">
        <f>AVERAGE(Distributors!O330,Distributors!R330,Suppliers!N330)</f>
        <v>0.81355500000000003</v>
      </c>
      <c r="I330" s="1">
        <v>5</v>
      </c>
      <c r="J330" s="1">
        <f t="shared" si="32"/>
        <v>1</v>
      </c>
      <c r="K330" s="1">
        <f t="shared" si="33"/>
        <v>0.66279716666666666</v>
      </c>
      <c r="L330" s="1">
        <v>5.3</v>
      </c>
      <c r="M330" s="1">
        <f t="shared" si="34"/>
        <v>1</v>
      </c>
      <c r="N330" s="1">
        <f>AVERAGE(Suppliers!H330,Suppliers!K330,Suppliers!N330)</f>
        <v>0.53625800000000001</v>
      </c>
      <c r="O330" s="1">
        <v>5.9</v>
      </c>
      <c r="P330" s="1">
        <f t="shared" si="35"/>
        <v>1</v>
      </c>
      <c r="Q330" s="3"/>
      <c r="R330" s="3"/>
    </row>
    <row r="331" spans="1:18" x14ac:dyDescent="0.35">
      <c r="A331" s="4">
        <v>44614</v>
      </c>
      <c r="B331" s="1">
        <f>AVERAGE(Suppliers!B331,Suppliers!K331,Distributors!O331)</f>
        <v>0.45906266666666667</v>
      </c>
      <c r="C331" s="1">
        <v>5</v>
      </c>
      <c r="D331" s="1">
        <f t="shared" si="30"/>
        <v>1</v>
      </c>
      <c r="E331" s="1">
        <f>AVERAGE(Suppliers!H331,Distributors!O331,Distributors!R331)</f>
        <v>0.78319833333333333</v>
      </c>
      <c r="F331" s="1">
        <v>5.0999999999999996</v>
      </c>
      <c r="G331" s="1">
        <f t="shared" si="31"/>
        <v>1</v>
      </c>
      <c r="H331" s="1">
        <f>AVERAGE(Distributors!O331,Distributors!R331,Suppliers!N331)</f>
        <v>0.81355500000000003</v>
      </c>
      <c r="I331" s="1">
        <v>5.5</v>
      </c>
      <c r="J331" s="1">
        <f t="shared" si="32"/>
        <v>1</v>
      </c>
      <c r="K331" s="1">
        <f t="shared" si="33"/>
        <v>0.62113050000000003</v>
      </c>
      <c r="L331" s="1">
        <v>5.4</v>
      </c>
      <c r="M331" s="1">
        <f t="shared" si="34"/>
        <v>1</v>
      </c>
      <c r="N331" s="1">
        <f>AVERAGE(Suppliers!H331,Suppliers!K331,Suppliers!N331)</f>
        <v>0.5195913333333334</v>
      </c>
      <c r="O331" s="1">
        <v>5.8</v>
      </c>
      <c r="P331" s="1">
        <f t="shared" si="35"/>
        <v>1</v>
      </c>
      <c r="Q331" s="3"/>
      <c r="R331" s="3"/>
    </row>
    <row r="332" spans="1:18" x14ac:dyDescent="0.35">
      <c r="A332" s="4">
        <v>44615</v>
      </c>
      <c r="B332" s="1">
        <f>AVERAGE(Suppliers!B332,Suppliers!K332,Distributors!O332)</f>
        <v>0.64534666666666674</v>
      </c>
      <c r="C332" s="1">
        <v>5</v>
      </c>
      <c r="D332" s="1">
        <f t="shared" si="30"/>
        <v>1</v>
      </c>
      <c r="E332" s="1">
        <f>AVERAGE(Suppliers!H332,Distributors!O332,Distributors!R332)</f>
        <v>0.78319833333333333</v>
      </c>
      <c r="F332" s="1">
        <v>3.99</v>
      </c>
      <c r="G332" s="1">
        <f t="shared" si="31"/>
        <v>0</v>
      </c>
      <c r="H332" s="1">
        <f>AVERAGE(Distributors!O332,Distributors!R332,Suppliers!N332)</f>
        <v>0.81355500000000003</v>
      </c>
      <c r="I332" s="1">
        <v>3.8200000000000003</v>
      </c>
      <c r="J332" s="1">
        <f t="shared" si="32"/>
        <v>0</v>
      </c>
      <c r="K332" s="1">
        <f t="shared" si="33"/>
        <v>0.71427250000000009</v>
      </c>
      <c r="L332" s="1">
        <v>4.67</v>
      </c>
      <c r="M332" s="1">
        <f t="shared" si="34"/>
        <v>0</v>
      </c>
      <c r="N332" s="1">
        <f>AVERAGE(Suppliers!H332,Suppliers!K332,Suppliers!N332)</f>
        <v>0.73920866666666674</v>
      </c>
      <c r="O332" s="1">
        <v>3.84</v>
      </c>
      <c r="P332" s="1">
        <f t="shared" si="35"/>
        <v>0</v>
      </c>
    </row>
    <row r="333" spans="1:18" x14ac:dyDescent="0.35">
      <c r="A333" s="4">
        <v>44616</v>
      </c>
      <c r="B333" s="1">
        <f>AVERAGE(Suppliers!B333,Suppliers!K333,Distributors!O333)</f>
        <v>0.50906266666666666</v>
      </c>
      <c r="C333" s="1">
        <v>5</v>
      </c>
      <c r="D333" s="1">
        <f t="shared" si="30"/>
        <v>1</v>
      </c>
      <c r="E333" s="1">
        <f>AVERAGE(Suppliers!H333,Distributors!O333,Distributors!R333)</f>
        <v>0.78319833333333333</v>
      </c>
      <c r="F333" s="1">
        <v>3.81</v>
      </c>
      <c r="G333" s="1">
        <f t="shared" si="31"/>
        <v>0</v>
      </c>
      <c r="H333" s="1">
        <f>AVERAGE(Distributors!O333,Distributors!R333,Suppliers!N333)</f>
        <v>0.81355500000000003</v>
      </c>
      <c r="I333" s="1">
        <v>3.7800000000000002</v>
      </c>
      <c r="J333" s="1">
        <f t="shared" si="32"/>
        <v>0</v>
      </c>
      <c r="K333" s="1">
        <f t="shared" si="33"/>
        <v>0.64613049999999994</v>
      </c>
      <c r="L333" s="1">
        <v>4.71</v>
      </c>
      <c r="M333" s="1">
        <f t="shared" si="34"/>
        <v>0</v>
      </c>
      <c r="N333" s="1">
        <f>AVERAGE(Suppliers!H333,Suppliers!K333,Suppliers!N333)</f>
        <v>0.60292466666666666</v>
      </c>
      <c r="O333" s="1">
        <v>3.92</v>
      </c>
      <c r="P333" s="1">
        <f t="shared" si="35"/>
        <v>0</v>
      </c>
    </row>
    <row r="334" spans="1:18" x14ac:dyDescent="0.35">
      <c r="A334" s="4">
        <v>44617</v>
      </c>
      <c r="B334" s="1">
        <f>AVERAGE(Suppliers!B334,Suppliers!K334,Distributors!O334)</f>
        <v>0.44239600000000001</v>
      </c>
      <c r="C334" s="1">
        <v>4.0600000000000005</v>
      </c>
      <c r="D334" s="1">
        <f t="shared" si="30"/>
        <v>1</v>
      </c>
      <c r="E334" s="1">
        <f>AVERAGE(Suppliers!H334,Distributors!O334,Distributors!R334)</f>
        <v>0.78319833333333333</v>
      </c>
      <c r="F334" s="1">
        <v>3.8200000000000003</v>
      </c>
      <c r="G334" s="1">
        <f t="shared" si="31"/>
        <v>0</v>
      </c>
      <c r="H334" s="1">
        <f>AVERAGE(Distributors!O334,Distributors!R334,Suppliers!N334)</f>
        <v>0.81355500000000003</v>
      </c>
      <c r="I334" s="1">
        <v>4.03</v>
      </c>
      <c r="J334" s="1">
        <f t="shared" si="32"/>
        <v>0</v>
      </c>
      <c r="K334" s="1">
        <f t="shared" si="33"/>
        <v>0.61279716666666673</v>
      </c>
      <c r="L334" s="1">
        <v>4.6500000000000004</v>
      </c>
      <c r="M334" s="1">
        <f t="shared" si="34"/>
        <v>0</v>
      </c>
      <c r="N334" s="1">
        <f>AVERAGE(Suppliers!H334,Suppliers!K334,Suppliers!N334)</f>
        <v>0.53625800000000001</v>
      </c>
      <c r="O334" s="1">
        <v>3.96</v>
      </c>
      <c r="P334" s="1">
        <f t="shared" si="35"/>
        <v>0</v>
      </c>
    </row>
    <row r="335" spans="1:18" x14ac:dyDescent="0.35">
      <c r="A335" s="4">
        <v>44618</v>
      </c>
      <c r="B335" s="1">
        <f>AVERAGE(Suppliers!B335,Suppliers!K335,Distributors!O335)</f>
        <v>0.50906266666666666</v>
      </c>
      <c r="C335" s="1">
        <v>4</v>
      </c>
      <c r="D335" s="1">
        <f t="shared" si="30"/>
        <v>0</v>
      </c>
      <c r="E335" s="1">
        <f>AVERAGE(Suppliers!H335,Distributors!O335,Distributors!R335)</f>
        <v>0.88321133333333324</v>
      </c>
      <c r="F335" s="1">
        <v>6</v>
      </c>
      <c r="G335" s="1">
        <f t="shared" si="31"/>
        <v>1</v>
      </c>
      <c r="H335" s="1">
        <f>AVERAGE(Distributors!O335,Distributors!R335,Suppliers!N335)</f>
        <v>1.113594</v>
      </c>
      <c r="I335" s="1">
        <v>7</v>
      </c>
      <c r="J335" s="1">
        <f t="shared" si="32"/>
        <v>1</v>
      </c>
      <c r="K335" s="1">
        <f t="shared" si="33"/>
        <v>0.69613700000000001</v>
      </c>
      <c r="L335" s="1">
        <v>4.6000000000000005</v>
      </c>
      <c r="M335" s="1">
        <f t="shared" si="34"/>
        <v>0</v>
      </c>
      <c r="N335" s="1">
        <f>AVERAGE(Suppliers!H335,Suppliers!K335,Suppliers!N335)</f>
        <v>0.76961733333333326</v>
      </c>
      <c r="O335" s="1">
        <v>4.03</v>
      </c>
      <c r="P335" s="1">
        <f t="shared" si="35"/>
        <v>0</v>
      </c>
    </row>
    <row r="336" spans="1:18" x14ac:dyDescent="0.35">
      <c r="A336" s="4">
        <v>44619</v>
      </c>
      <c r="B336" s="1">
        <f>AVERAGE(Suppliers!B336,Suppliers!K336,Distributors!O336)</f>
        <v>0.70906266666666673</v>
      </c>
      <c r="C336" s="1">
        <v>4.21</v>
      </c>
      <c r="D336" s="1">
        <f t="shared" si="30"/>
        <v>0</v>
      </c>
      <c r="E336" s="1">
        <f>AVERAGE(Suppliers!H336,Distributors!O336,Distributors!R336)</f>
        <v>0.86654466666666663</v>
      </c>
      <c r="F336" s="1">
        <v>3.8200000000000003</v>
      </c>
      <c r="G336" s="1">
        <f t="shared" si="31"/>
        <v>0</v>
      </c>
      <c r="H336" s="1">
        <f>AVERAGE(Distributors!O336,Distributors!R336,Suppliers!N336)</f>
        <v>1.0635940000000002</v>
      </c>
      <c r="I336" s="1">
        <v>6</v>
      </c>
      <c r="J336" s="1">
        <f t="shared" si="32"/>
        <v>1</v>
      </c>
      <c r="K336" s="1">
        <f t="shared" si="33"/>
        <v>0.78780366666666668</v>
      </c>
      <c r="L336" s="1">
        <v>4.49</v>
      </c>
      <c r="M336" s="1">
        <f t="shared" si="34"/>
        <v>0</v>
      </c>
      <c r="N336" s="1">
        <f>AVERAGE(Suppliers!H336,Suppliers!K336,Suppliers!N336)</f>
        <v>0.80295066666666681</v>
      </c>
      <c r="O336" s="1">
        <v>4.0999999999999996</v>
      </c>
      <c r="P336" s="1">
        <f t="shared" si="35"/>
        <v>0</v>
      </c>
    </row>
    <row r="337" spans="1:16" x14ac:dyDescent="0.35">
      <c r="A337" s="4">
        <v>44620</v>
      </c>
      <c r="B337" s="1">
        <f>AVERAGE(Suppliers!B337,Suppliers!K337,Distributors!O337)</f>
        <v>0.54201333333333335</v>
      </c>
      <c r="C337" s="1">
        <v>4.3600000000000003</v>
      </c>
      <c r="D337" s="1">
        <f t="shared" si="30"/>
        <v>0</v>
      </c>
      <c r="E337" s="1">
        <f>AVERAGE(Suppliers!H337,Distributors!O337,Distributors!R337)</f>
        <v>0.84987800000000002</v>
      </c>
      <c r="F337" s="1">
        <v>3.64</v>
      </c>
      <c r="G337" s="1">
        <f t="shared" si="31"/>
        <v>0</v>
      </c>
      <c r="H337" s="1">
        <f>AVERAGE(Distributors!O337,Distributors!R337,Suppliers!N337)</f>
        <v>1.0135940000000001</v>
      </c>
      <c r="I337" s="1">
        <v>7</v>
      </c>
      <c r="J337" s="1">
        <f t="shared" si="32"/>
        <v>1</v>
      </c>
      <c r="K337" s="1">
        <f t="shared" si="33"/>
        <v>0.69594566666666668</v>
      </c>
      <c r="L337" s="1">
        <v>4.37</v>
      </c>
      <c r="M337" s="1">
        <f t="shared" si="34"/>
        <v>0</v>
      </c>
      <c r="N337" s="1">
        <f>AVERAGE(Suppliers!H337,Suppliers!K337,Suppliers!N337)</f>
        <v>0.8725679999999999</v>
      </c>
      <c r="O337" s="1">
        <v>8</v>
      </c>
      <c r="P337" s="1">
        <f t="shared" si="35"/>
        <v>1</v>
      </c>
    </row>
    <row r="338" spans="1:16" x14ac:dyDescent="0.35">
      <c r="A338" s="4">
        <v>44621</v>
      </c>
      <c r="B338" s="1">
        <f>AVERAGE(Suppliers!B338,Suppliers!K338,Distributors!O338)</f>
        <v>0.54201333333333335</v>
      </c>
      <c r="C338" s="1">
        <v>4.41</v>
      </c>
      <c r="D338" s="1">
        <f t="shared" si="30"/>
        <v>0</v>
      </c>
      <c r="E338" s="1">
        <f>AVERAGE(Suppliers!H338,Distributors!O338,Distributors!R338)</f>
        <v>0.5602476666666667</v>
      </c>
      <c r="F338" s="1">
        <v>3.44</v>
      </c>
      <c r="G338" s="1">
        <f t="shared" si="31"/>
        <v>0</v>
      </c>
      <c r="H338" s="1">
        <f>AVERAGE(Distributors!O338,Distributors!R338,Suppliers!N338)</f>
        <v>0.81355500000000003</v>
      </c>
      <c r="I338" s="1">
        <v>3.95</v>
      </c>
      <c r="J338" s="1">
        <f t="shared" si="32"/>
        <v>0</v>
      </c>
      <c r="K338" s="1">
        <f t="shared" si="33"/>
        <v>0.55113049999999997</v>
      </c>
      <c r="L338" s="1">
        <v>9</v>
      </c>
      <c r="M338" s="1">
        <f t="shared" si="34"/>
        <v>1</v>
      </c>
      <c r="N338" s="1">
        <f>AVERAGE(Suppliers!H338,Suppliers!K338,Suppliers!N338)</f>
        <v>0.51625799999999999</v>
      </c>
      <c r="O338" s="1">
        <v>7</v>
      </c>
      <c r="P338" s="1">
        <f t="shared" si="35"/>
        <v>1</v>
      </c>
    </row>
    <row r="339" spans="1:16" x14ac:dyDescent="0.35">
      <c r="A339" s="4">
        <v>44622</v>
      </c>
      <c r="B339" s="1">
        <f>AVERAGE(Suppliers!B339,Suppliers!K339,Distributors!O339)</f>
        <v>0.47239599999999998</v>
      </c>
      <c r="C339" s="1">
        <v>4.12</v>
      </c>
      <c r="D339" s="1">
        <f t="shared" si="30"/>
        <v>1</v>
      </c>
      <c r="E339" s="1">
        <f>AVERAGE(Suppliers!H339,Distributors!O339,Distributors!R339)</f>
        <v>0.78319833333333333</v>
      </c>
      <c r="F339" s="1">
        <v>3.3000000000000003</v>
      </c>
      <c r="G339" s="1">
        <f t="shared" si="31"/>
        <v>0</v>
      </c>
      <c r="H339" s="1">
        <f>AVERAGE(Distributors!O339,Distributors!R339,Suppliers!N339)</f>
        <v>0.81355500000000003</v>
      </c>
      <c r="I339" s="1">
        <v>3.95</v>
      </c>
      <c r="J339" s="1">
        <f t="shared" si="32"/>
        <v>0</v>
      </c>
      <c r="K339" s="1">
        <f t="shared" si="33"/>
        <v>0.62779716666666663</v>
      </c>
      <c r="L339" s="1">
        <v>8</v>
      </c>
      <c r="M339" s="1">
        <f t="shared" si="34"/>
        <v>1</v>
      </c>
      <c r="N339" s="1">
        <f>AVERAGE(Suppliers!H339,Suppliers!K339,Suppliers!N339)</f>
        <v>0.66959133333333332</v>
      </c>
      <c r="O339" s="1">
        <v>6</v>
      </c>
      <c r="P339" s="1">
        <f t="shared" si="35"/>
        <v>1</v>
      </c>
    </row>
    <row r="340" spans="1:16" x14ac:dyDescent="0.35">
      <c r="A340" s="4">
        <v>44623</v>
      </c>
      <c r="B340" s="1">
        <f>AVERAGE(Suppliers!B340,Suppliers!K340,Distributors!O340)</f>
        <v>0.43906266666666666</v>
      </c>
      <c r="C340" s="1">
        <v>4.1399999999999997</v>
      </c>
      <c r="D340" s="1">
        <f t="shared" si="30"/>
        <v>1</v>
      </c>
      <c r="E340" s="1">
        <f>AVERAGE(Suppliers!H340,Distributors!O340,Distributors!R340)</f>
        <v>0.71654466666666661</v>
      </c>
      <c r="F340" s="1">
        <v>3.6</v>
      </c>
      <c r="G340" s="1">
        <f t="shared" si="31"/>
        <v>0</v>
      </c>
      <c r="H340" s="1">
        <f>AVERAGE(Distributors!O340,Distributors!R340,Suppliers!N340)</f>
        <v>0.61359399999999997</v>
      </c>
      <c r="I340" s="1">
        <v>3.88</v>
      </c>
      <c r="J340" s="1">
        <f t="shared" si="32"/>
        <v>0</v>
      </c>
      <c r="K340" s="1">
        <f t="shared" si="33"/>
        <v>0.5778036666666666</v>
      </c>
      <c r="L340" s="1">
        <v>9</v>
      </c>
      <c r="M340" s="1">
        <f t="shared" si="34"/>
        <v>1</v>
      </c>
      <c r="N340" s="1">
        <f>AVERAGE(Suppliers!H340,Suppliers!K340,Suppliers!N340)</f>
        <v>0.50295066666666666</v>
      </c>
      <c r="O340" s="1">
        <v>5</v>
      </c>
      <c r="P340" s="1">
        <f t="shared" si="35"/>
        <v>1</v>
      </c>
    </row>
    <row r="341" spans="1:16" x14ac:dyDescent="0.35">
      <c r="A341" s="4">
        <v>44624</v>
      </c>
      <c r="B341" s="1">
        <f>AVERAGE(Suppliers!B341,Suppliers!K341,Distributors!O341)</f>
        <v>0.64239600000000008</v>
      </c>
      <c r="C341" s="1">
        <v>4.1500000000000004</v>
      </c>
      <c r="D341" s="1">
        <f t="shared" si="30"/>
        <v>0</v>
      </c>
      <c r="E341" s="1">
        <f>AVERAGE(Suppliers!H341,Distributors!O341,Distributors!R341)</f>
        <v>0.59692733333333337</v>
      </c>
      <c r="F341" s="1">
        <v>3.83</v>
      </c>
      <c r="G341" s="1">
        <f t="shared" si="31"/>
        <v>0</v>
      </c>
      <c r="H341" s="1">
        <f>AVERAGE(Distributors!O341,Distributors!R341,Suppliers!N341)</f>
        <v>0.56359400000000004</v>
      </c>
      <c r="I341" s="1">
        <v>3.78</v>
      </c>
      <c r="J341" s="1">
        <f t="shared" si="32"/>
        <v>0</v>
      </c>
      <c r="K341" s="1">
        <f t="shared" si="33"/>
        <v>0.61966166666666678</v>
      </c>
      <c r="L341" s="1">
        <v>3.83</v>
      </c>
      <c r="M341" s="1">
        <f t="shared" si="34"/>
        <v>0</v>
      </c>
      <c r="N341" s="1">
        <f>AVERAGE(Suppliers!H341,Suppliers!K341,Suppliers!N341)</f>
        <v>0.33333333333333331</v>
      </c>
      <c r="O341" s="1">
        <v>3.95</v>
      </c>
      <c r="P341" s="1">
        <f t="shared" si="35"/>
        <v>1</v>
      </c>
    </row>
    <row r="342" spans="1:16" x14ac:dyDescent="0.35">
      <c r="A342" s="4">
        <v>44625</v>
      </c>
      <c r="B342" s="1">
        <f>AVERAGE(Suppliers!B342,Suppliers!K342,Distributors!O342)</f>
        <v>0.64239600000000008</v>
      </c>
      <c r="C342" s="1">
        <v>4.22</v>
      </c>
      <c r="D342" s="1">
        <f t="shared" si="30"/>
        <v>0</v>
      </c>
      <c r="E342" s="1">
        <f>AVERAGE(Suppliers!H342,Distributors!O342,Distributors!R342)</f>
        <v>0.58026066666666665</v>
      </c>
      <c r="F342" s="1">
        <v>6</v>
      </c>
      <c r="G342" s="1">
        <f t="shared" si="31"/>
        <v>1</v>
      </c>
      <c r="H342" s="1">
        <f>AVERAGE(Distributors!O342,Distributors!R342,Suppliers!N342)</f>
        <v>0.61359399999999997</v>
      </c>
      <c r="I342" s="1">
        <v>3.85</v>
      </c>
      <c r="J342" s="1">
        <f t="shared" si="32"/>
        <v>0</v>
      </c>
      <c r="K342" s="1">
        <f t="shared" si="33"/>
        <v>0.61132833333333336</v>
      </c>
      <c r="L342" s="1">
        <v>3.77</v>
      </c>
      <c r="M342" s="1">
        <f t="shared" si="34"/>
        <v>0</v>
      </c>
      <c r="N342" s="1">
        <f>AVERAGE(Suppliers!H342,Suppliers!K342,Suppliers!N342)</f>
        <v>0.33333333333333331</v>
      </c>
      <c r="O342" s="1">
        <v>3.91</v>
      </c>
      <c r="P342" s="1">
        <f t="shared" si="35"/>
        <v>1</v>
      </c>
    </row>
    <row r="343" spans="1:16" x14ac:dyDescent="0.35">
      <c r="A343" s="4">
        <v>44626</v>
      </c>
      <c r="B343" s="1">
        <f>AVERAGE(Suppliers!B343,Suppliers!K343,Distributors!O343)</f>
        <v>0.53333333333333333</v>
      </c>
      <c r="C343" s="1">
        <v>5</v>
      </c>
      <c r="D343" s="1">
        <f t="shared" si="30"/>
        <v>1</v>
      </c>
      <c r="E343" s="1">
        <f>AVERAGE(Suppliers!H343,Distributors!O343,Distributors!R343)</f>
        <v>0.43332033333333331</v>
      </c>
      <c r="F343" s="1">
        <v>7</v>
      </c>
      <c r="G343" s="1">
        <f t="shared" si="31"/>
        <v>1</v>
      </c>
      <c r="H343" s="1">
        <f>AVERAGE(Distributors!O343,Distributors!R343,Suppliers!N343)</f>
        <v>0.59996099999999997</v>
      </c>
      <c r="I343" s="1">
        <v>3.67</v>
      </c>
      <c r="J343" s="1">
        <f t="shared" si="32"/>
        <v>0</v>
      </c>
      <c r="K343" s="1">
        <f t="shared" si="33"/>
        <v>0.48332683333333332</v>
      </c>
      <c r="L343" s="1">
        <v>3.37</v>
      </c>
      <c r="M343" s="1">
        <f t="shared" si="34"/>
        <v>1</v>
      </c>
      <c r="N343" s="1">
        <f>AVERAGE(Suppliers!H343,Suppliers!K343,Suppliers!N343)</f>
        <v>0.49997399999999997</v>
      </c>
      <c r="O343" s="1">
        <v>3.69</v>
      </c>
      <c r="P343" s="1">
        <f t="shared" si="35"/>
        <v>1</v>
      </c>
    </row>
    <row r="344" spans="1:16" x14ac:dyDescent="0.35">
      <c r="A344" s="4">
        <v>44627</v>
      </c>
      <c r="B344" s="1">
        <f>AVERAGE(Suppliers!B344,Suppliers!K344,Distributors!O344)</f>
        <v>0.63628399999999996</v>
      </c>
      <c r="C344" s="1">
        <v>6</v>
      </c>
      <c r="D344" s="1">
        <f t="shared" si="30"/>
        <v>1</v>
      </c>
      <c r="E344" s="1">
        <f>AVERAGE(Suppliers!H344,Distributors!O344,Distributors!R344)</f>
        <v>0.46665366666666669</v>
      </c>
      <c r="F344" s="1">
        <v>6</v>
      </c>
      <c r="G344" s="1">
        <f t="shared" si="31"/>
        <v>1</v>
      </c>
      <c r="H344" s="1">
        <f>AVERAGE(Distributors!O344,Distributors!R344,Suppliers!N344)</f>
        <v>0.59996099999999997</v>
      </c>
      <c r="I344" s="1">
        <v>3.67</v>
      </c>
      <c r="J344" s="1">
        <f t="shared" si="32"/>
        <v>0</v>
      </c>
      <c r="K344" s="1">
        <f t="shared" si="33"/>
        <v>0.5514688333333333</v>
      </c>
      <c r="L344" s="1">
        <v>7</v>
      </c>
      <c r="M344" s="1">
        <f t="shared" si="34"/>
        <v>1</v>
      </c>
      <c r="N344" s="1">
        <f>AVERAGE(Suppliers!H344,Suppliers!K344,Suppliers!N344)</f>
        <v>0.6362580000000001</v>
      </c>
      <c r="O344" s="1">
        <v>3.52</v>
      </c>
      <c r="P344" s="1">
        <f t="shared" si="35"/>
        <v>0</v>
      </c>
    </row>
    <row r="345" spans="1:16" x14ac:dyDescent="0.35">
      <c r="A345" s="4">
        <v>44628</v>
      </c>
      <c r="B345" s="1">
        <f>AVERAGE(Suppliers!B345,Suppliers!K345,Distributors!O345)</f>
        <v>0.65295066666666668</v>
      </c>
      <c r="C345" s="1">
        <v>8</v>
      </c>
      <c r="D345" s="1">
        <f t="shared" si="30"/>
        <v>1</v>
      </c>
      <c r="E345" s="1">
        <f>AVERAGE(Suppliers!H345,Distributors!O345,Distributors!R345)</f>
        <v>0.55832033333333342</v>
      </c>
      <c r="F345" s="1">
        <v>6</v>
      </c>
      <c r="G345" s="1">
        <f t="shared" si="31"/>
        <v>1</v>
      </c>
      <c r="H345" s="1">
        <f>AVERAGE(Distributors!O345,Distributors!R345,Suppliers!N345)</f>
        <v>0.62496099999999999</v>
      </c>
      <c r="I345" s="1">
        <v>3.61</v>
      </c>
      <c r="J345" s="1">
        <f t="shared" si="32"/>
        <v>0</v>
      </c>
      <c r="K345" s="1">
        <f t="shared" si="33"/>
        <v>0.60563549999999999</v>
      </c>
      <c r="L345" s="1">
        <v>7</v>
      </c>
      <c r="M345" s="1">
        <f t="shared" si="34"/>
        <v>1</v>
      </c>
      <c r="N345" s="1">
        <f>AVERAGE(Suppliers!H345,Suppliers!K345,Suppliers!N345)</f>
        <v>0.70292466666666664</v>
      </c>
      <c r="O345" s="1">
        <v>3.49</v>
      </c>
      <c r="P345" s="1">
        <f t="shared" si="35"/>
        <v>0</v>
      </c>
    </row>
    <row r="346" spans="1:16" x14ac:dyDescent="0.35">
      <c r="A346" s="4">
        <v>44629</v>
      </c>
      <c r="B346" s="1">
        <f>AVERAGE(Suppliers!B346,Suppliers!K346,Distributors!O346)</f>
        <v>0.77868000000000004</v>
      </c>
      <c r="C346" s="1">
        <v>7</v>
      </c>
      <c r="D346" s="1">
        <f t="shared" si="30"/>
        <v>1</v>
      </c>
      <c r="E346" s="1">
        <f>AVERAGE(Suppliers!H346,Distributors!O346,Distributors!R346)</f>
        <v>0.65987800000000008</v>
      </c>
      <c r="F346" s="1">
        <v>8</v>
      </c>
      <c r="G346" s="1">
        <f t="shared" si="31"/>
        <v>1</v>
      </c>
      <c r="H346" s="1">
        <f>AVERAGE(Distributors!O346,Distributors!R346,Suppliers!N346)</f>
        <v>0.44359400000000004</v>
      </c>
      <c r="I346" s="1">
        <v>3.61</v>
      </c>
      <c r="J346" s="1">
        <f t="shared" si="32"/>
        <v>1</v>
      </c>
      <c r="K346" s="1">
        <f t="shared" si="33"/>
        <v>0.719279</v>
      </c>
      <c r="L346" s="1">
        <v>7</v>
      </c>
      <c r="M346" s="1">
        <f t="shared" si="34"/>
        <v>1</v>
      </c>
      <c r="N346" s="1">
        <f>AVERAGE(Suppliers!H346,Suppliers!K346,Suppliers!N346)</f>
        <v>0.49256800000000006</v>
      </c>
      <c r="O346" s="1">
        <v>3.36</v>
      </c>
      <c r="P346" s="1">
        <f t="shared" si="35"/>
        <v>1</v>
      </c>
    </row>
    <row r="347" spans="1:16" x14ac:dyDescent="0.35">
      <c r="A347" s="4">
        <v>44630</v>
      </c>
      <c r="B347" s="1">
        <f>AVERAGE(Suppliers!B347,Suppliers!K347,Distributors!O347)</f>
        <v>0.77868000000000004</v>
      </c>
      <c r="C347" s="1">
        <v>6</v>
      </c>
      <c r="D347" s="1">
        <f t="shared" si="30"/>
        <v>1</v>
      </c>
      <c r="E347" s="1">
        <f>AVERAGE(Suppliers!H347,Distributors!O347,Distributors!R347)</f>
        <v>0.66654466666666667</v>
      </c>
      <c r="F347" s="1">
        <v>3.95</v>
      </c>
      <c r="G347" s="1">
        <f t="shared" si="31"/>
        <v>0</v>
      </c>
      <c r="H347" s="1">
        <f>AVERAGE(Distributors!O347,Distributors!R347,Suppliers!N347)</f>
        <v>0.46359400000000006</v>
      </c>
      <c r="I347" s="1">
        <v>3.67</v>
      </c>
      <c r="J347" s="1">
        <f t="shared" si="32"/>
        <v>1</v>
      </c>
      <c r="K347" s="1">
        <f t="shared" si="33"/>
        <v>0.72261233333333341</v>
      </c>
      <c r="L347" s="1">
        <v>3.7</v>
      </c>
      <c r="M347" s="1">
        <f t="shared" si="34"/>
        <v>0</v>
      </c>
      <c r="N347" s="1">
        <f>AVERAGE(Suppliers!H347,Suppliers!K347,Suppliers!N347)</f>
        <v>0.50590133333333343</v>
      </c>
      <c r="O347" s="1">
        <v>6</v>
      </c>
      <c r="P347" s="1">
        <f t="shared" si="35"/>
        <v>1</v>
      </c>
    </row>
    <row r="348" spans="1:16" x14ac:dyDescent="0.35">
      <c r="A348" s="4">
        <v>44631</v>
      </c>
      <c r="B348" s="1">
        <f>AVERAGE(Suppliers!B348,Suppliers!K348,Distributors!O348)</f>
        <v>0.76961733333333326</v>
      </c>
      <c r="C348" s="1">
        <v>4.42</v>
      </c>
      <c r="D348" s="1">
        <f t="shared" si="30"/>
        <v>0</v>
      </c>
      <c r="E348" s="1">
        <f>AVERAGE(Suppliers!H348,Distributors!O348,Distributors!R348)</f>
        <v>0.6696173333333334</v>
      </c>
      <c r="F348" s="1">
        <v>3.8000000000000003</v>
      </c>
      <c r="G348" s="1">
        <f t="shared" si="31"/>
        <v>0</v>
      </c>
      <c r="H348" s="1">
        <f>AVERAGE(Distributors!O348,Distributors!R348,Suppliers!N348)</f>
        <v>0.5</v>
      </c>
      <c r="I348" s="1">
        <v>5</v>
      </c>
      <c r="J348" s="1">
        <f t="shared" si="32"/>
        <v>1</v>
      </c>
      <c r="K348" s="1">
        <f t="shared" si="33"/>
        <v>0.71961733333333333</v>
      </c>
      <c r="L348" s="1">
        <v>3.85</v>
      </c>
      <c r="M348" s="1">
        <f t="shared" si="34"/>
        <v>0</v>
      </c>
      <c r="N348" s="1">
        <f>AVERAGE(Suppliers!H348,Suppliers!K348,Suppliers!N348)</f>
        <v>0.53923466666666664</v>
      </c>
      <c r="O348" s="1">
        <v>5</v>
      </c>
      <c r="P348" s="1">
        <f t="shared" si="35"/>
        <v>1</v>
      </c>
    </row>
    <row r="349" spans="1:16" x14ac:dyDescent="0.35">
      <c r="A349" s="4">
        <v>44632</v>
      </c>
      <c r="B349" s="1">
        <f>AVERAGE(Suppliers!B349,Suppliers!K349,Distributors!O349)</f>
        <v>0.77868000000000004</v>
      </c>
      <c r="C349" s="1">
        <v>4.43</v>
      </c>
      <c r="D349" s="1">
        <f t="shared" si="30"/>
        <v>0</v>
      </c>
      <c r="E349" s="1">
        <f>AVERAGE(Suppliers!H349,Distributors!O349,Distributors!R349)</f>
        <v>0.71654466666666661</v>
      </c>
      <c r="F349" s="1">
        <v>3.71</v>
      </c>
      <c r="G349" s="1">
        <f t="shared" si="31"/>
        <v>0</v>
      </c>
      <c r="H349" s="1">
        <f>AVERAGE(Distributors!O349,Distributors!R349,Suppliers!N349)</f>
        <v>0.61359399999999997</v>
      </c>
      <c r="I349" s="1">
        <v>5</v>
      </c>
      <c r="J349" s="1">
        <f t="shared" si="32"/>
        <v>1</v>
      </c>
      <c r="K349" s="1">
        <f t="shared" si="33"/>
        <v>0.74761233333333332</v>
      </c>
      <c r="L349" s="1">
        <v>3.5500000000000003</v>
      </c>
      <c r="M349" s="1">
        <f t="shared" si="34"/>
        <v>0</v>
      </c>
      <c r="N349" s="1">
        <f>AVERAGE(Suppliers!H349,Suppliers!K349,Suppliers!N349)</f>
        <v>0.60590133333333329</v>
      </c>
      <c r="O349" s="1">
        <v>8</v>
      </c>
      <c r="P349" s="1">
        <f t="shared" si="35"/>
        <v>1</v>
      </c>
    </row>
    <row r="350" spans="1:16" x14ac:dyDescent="0.35">
      <c r="A350" s="4">
        <v>44633</v>
      </c>
      <c r="B350" s="1">
        <f>AVERAGE(Suppliers!B350,Suppliers!K350,Distributors!O350)</f>
        <v>0.63628399999999996</v>
      </c>
      <c r="C350" s="1">
        <v>4.38</v>
      </c>
      <c r="D350" s="1">
        <f t="shared" si="30"/>
        <v>0</v>
      </c>
      <c r="E350" s="1">
        <f>AVERAGE(Suppliers!H350,Distributors!O350,Distributors!R350)</f>
        <v>0.56960433333333338</v>
      </c>
      <c r="F350" s="1">
        <v>3.5700000000000003</v>
      </c>
      <c r="G350" s="1">
        <f t="shared" si="31"/>
        <v>0</v>
      </c>
      <c r="H350" s="1">
        <f>AVERAGE(Distributors!O350,Distributors!R350,Suppliers!N350)</f>
        <v>0.59996099999999997</v>
      </c>
      <c r="I350" s="1">
        <v>6</v>
      </c>
      <c r="J350" s="1">
        <f t="shared" si="32"/>
        <v>1</v>
      </c>
      <c r="K350" s="1">
        <f t="shared" si="33"/>
        <v>0.60294416666666661</v>
      </c>
      <c r="L350" s="1">
        <v>7.6</v>
      </c>
      <c r="M350" s="1">
        <f t="shared" si="34"/>
        <v>1</v>
      </c>
      <c r="N350" s="1">
        <f>AVERAGE(Suppliers!H350,Suppliers!K350,Suppliers!N350)</f>
        <v>0.73920866666666674</v>
      </c>
      <c r="O350" s="1">
        <v>5</v>
      </c>
      <c r="P350" s="1">
        <f t="shared" si="35"/>
        <v>1</v>
      </c>
    </row>
    <row r="351" spans="1:16" x14ac:dyDescent="0.35">
      <c r="A351" s="4">
        <v>44634</v>
      </c>
      <c r="B351" s="1">
        <f>AVERAGE(Suppliers!B351,Suppliers!K351,Distributors!O351)</f>
        <v>0.53333333333333333</v>
      </c>
      <c r="C351" s="1">
        <v>4.29</v>
      </c>
      <c r="D351" s="1">
        <f t="shared" si="30"/>
        <v>0</v>
      </c>
      <c r="E351" s="1">
        <f>AVERAGE(Suppliers!H351,Distributors!O351,Distributors!R351)</f>
        <v>0.31665366666666667</v>
      </c>
      <c r="F351" s="1">
        <v>6</v>
      </c>
      <c r="G351" s="1">
        <f t="shared" si="31"/>
        <v>1</v>
      </c>
      <c r="H351" s="1">
        <f>AVERAGE(Distributors!O351,Distributors!R351,Suppliers!N351)</f>
        <v>0.44996100000000006</v>
      </c>
      <c r="I351" s="1">
        <v>7</v>
      </c>
      <c r="J351" s="1">
        <f t="shared" si="32"/>
        <v>1</v>
      </c>
      <c r="K351" s="1">
        <f t="shared" si="33"/>
        <v>0.42499350000000002</v>
      </c>
      <c r="L351" s="1">
        <v>8.1</v>
      </c>
      <c r="M351" s="1">
        <f t="shared" si="34"/>
        <v>1</v>
      </c>
      <c r="N351" s="1">
        <f>AVERAGE(Suppliers!H351,Suppliers!K351,Suppliers!N351)</f>
        <v>0.63330733333333333</v>
      </c>
      <c r="O351" s="1">
        <v>3.17</v>
      </c>
      <c r="P351" s="1">
        <f t="shared" si="35"/>
        <v>0</v>
      </c>
    </row>
    <row r="352" spans="1:16" x14ac:dyDescent="0.35">
      <c r="A352" s="4">
        <v>44635</v>
      </c>
      <c r="B352" s="1">
        <f>AVERAGE(Suppliers!B352,Suppliers!K352,Distributors!O352)</f>
        <v>0.44666666666666671</v>
      </c>
      <c r="C352" s="1">
        <v>4.42</v>
      </c>
      <c r="D352" s="1">
        <f t="shared" si="30"/>
        <v>1</v>
      </c>
      <c r="E352" s="1">
        <f>AVERAGE(Suppliers!H352,Distributors!O352,Distributors!R352)</f>
        <v>0.28665366666666664</v>
      </c>
      <c r="F352" s="1">
        <v>6</v>
      </c>
      <c r="G352" s="1">
        <f t="shared" si="31"/>
        <v>1</v>
      </c>
      <c r="H352" s="1">
        <f>AVERAGE(Distributors!O352,Distributors!R352,Suppliers!N352)</f>
        <v>0.41996100000000003</v>
      </c>
      <c r="I352" s="1">
        <v>7</v>
      </c>
      <c r="J352" s="1">
        <f t="shared" si="32"/>
        <v>1</v>
      </c>
      <c r="K352" s="1">
        <f t="shared" si="33"/>
        <v>0.36666016666666668</v>
      </c>
      <c r="L352" s="1">
        <v>7.8</v>
      </c>
      <c r="M352" s="1">
        <f t="shared" si="34"/>
        <v>1</v>
      </c>
      <c r="N352" s="1">
        <f>AVERAGE(Suppliers!H352,Suppliers!K352,Suppliers!N352)</f>
        <v>0.56664066666666668</v>
      </c>
      <c r="O352" s="1">
        <v>3.12</v>
      </c>
      <c r="P352" s="1">
        <f t="shared" si="35"/>
        <v>0</v>
      </c>
    </row>
    <row r="353" spans="1:16" x14ac:dyDescent="0.35">
      <c r="A353" s="4">
        <v>44636</v>
      </c>
      <c r="B353" s="1">
        <f>AVERAGE(Suppliers!B353,Suppliers!K353,Distributors!O353)</f>
        <v>0.6757293333333334</v>
      </c>
      <c r="C353" s="1">
        <v>4.45</v>
      </c>
      <c r="D353" s="1">
        <f t="shared" si="30"/>
        <v>0</v>
      </c>
      <c r="E353" s="1">
        <f>AVERAGE(Suppliers!H353,Distributors!O353,Distributors!R353)</f>
        <v>0.66321133333333337</v>
      </c>
      <c r="F353" s="1">
        <v>7</v>
      </c>
      <c r="G353" s="1">
        <f t="shared" si="31"/>
        <v>1</v>
      </c>
      <c r="H353" s="1">
        <f>AVERAGE(Distributors!O353,Distributors!R353,Suppliers!N353)</f>
        <v>0.45359400000000005</v>
      </c>
      <c r="I353" s="1">
        <v>3.12</v>
      </c>
      <c r="J353" s="1">
        <f t="shared" si="32"/>
        <v>1</v>
      </c>
      <c r="K353" s="1">
        <f t="shared" si="33"/>
        <v>0.66947033333333339</v>
      </c>
      <c r="L353" s="1">
        <v>6</v>
      </c>
      <c r="M353" s="1">
        <f t="shared" si="34"/>
        <v>1</v>
      </c>
      <c r="N353" s="1">
        <f>AVERAGE(Suppliers!H353,Suppliers!K353,Suppliers!N353)</f>
        <v>0.39628400000000008</v>
      </c>
      <c r="O353" s="1">
        <v>3.18</v>
      </c>
      <c r="P353" s="1">
        <f t="shared" si="35"/>
        <v>1</v>
      </c>
    </row>
    <row r="354" spans="1:16" x14ac:dyDescent="0.35">
      <c r="A354" s="4">
        <v>44637</v>
      </c>
      <c r="B354" s="1">
        <f>AVERAGE(Suppliers!B354,Suppliers!K354,Distributors!O354)</f>
        <v>0.74239599999999994</v>
      </c>
      <c r="C354" s="1">
        <v>4.41</v>
      </c>
      <c r="D354" s="1">
        <f t="shared" si="30"/>
        <v>0</v>
      </c>
      <c r="E354" s="1">
        <f>AVERAGE(Suppliers!H354,Distributors!O354,Distributors!R354)</f>
        <v>0.45359400000000005</v>
      </c>
      <c r="F354" s="1">
        <v>7</v>
      </c>
      <c r="G354" s="1">
        <f t="shared" si="31"/>
        <v>1</v>
      </c>
      <c r="H354" s="1">
        <f>AVERAGE(Distributors!O354,Distributors!R354,Suppliers!N354)</f>
        <v>0.46359400000000006</v>
      </c>
      <c r="I354" s="1">
        <v>2.8000000000000003</v>
      </c>
      <c r="J354" s="1">
        <f t="shared" si="32"/>
        <v>1</v>
      </c>
      <c r="K354" s="1">
        <f t="shared" si="33"/>
        <v>0.59799500000000005</v>
      </c>
      <c r="L354" s="1">
        <v>3.5</v>
      </c>
      <c r="M354" s="1">
        <f t="shared" si="34"/>
        <v>0</v>
      </c>
      <c r="N354" s="1">
        <f>AVERAGE(Suppliers!H354,Suppliers!K354,Suppliers!N354)</f>
        <v>0.25666666666666665</v>
      </c>
      <c r="O354" s="1">
        <v>3.12</v>
      </c>
      <c r="P354" s="1">
        <f t="shared" si="35"/>
        <v>1</v>
      </c>
    </row>
    <row r="355" spans="1:16" x14ac:dyDescent="0.35">
      <c r="A355" s="4">
        <v>44638</v>
      </c>
      <c r="B355" s="1">
        <f>AVERAGE(Suppliers!B355,Suppliers!K355,Distributors!O355)</f>
        <v>0.64534666666666674</v>
      </c>
      <c r="C355" s="1">
        <v>4.3500000000000005</v>
      </c>
      <c r="D355" s="1">
        <f t="shared" si="30"/>
        <v>0</v>
      </c>
      <c r="E355" s="1">
        <f>AVERAGE(Suppliers!H355,Distributors!O355,Distributors!R355)</f>
        <v>0.68321133333333339</v>
      </c>
      <c r="F355" s="1">
        <v>3.06</v>
      </c>
      <c r="G355" s="1">
        <f t="shared" si="31"/>
        <v>0</v>
      </c>
      <c r="H355" s="1">
        <f>AVERAGE(Distributors!O355,Distributors!R355,Suppliers!N355)</f>
        <v>0.51359399999999999</v>
      </c>
      <c r="I355" s="1">
        <v>2.9</v>
      </c>
      <c r="J355" s="1">
        <f t="shared" si="32"/>
        <v>0</v>
      </c>
      <c r="K355" s="1">
        <f t="shared" si="33"/>
        <v>0.66427900000000006</v>
      </c>
      <c r="L355" s="1">
        <v>3.61</v>
      </c>
      <c r="M355" s="1">
        <f t="shared" si="34"/>
        <v>0</v>
      </c>
      <c r="N355" s="1">
        <f>AVERAGE(Suppliers!H355,Suppliers!K355,Suppliers!N355)</f>
        <v>0.53923466666666664</v>
      </c>
      <c r="O355" s="1">
        <v>3.25</v>
      </c>
      <c r="P355" s="1">
        <f t="shared" si="35"/>
        <v>0</v>
      </c>
    </row>
    <row r="356" spans="1:16" x14ac:dyDescent="0.35">
      <c r="A356" s="4">
        <v>44639</v>
      </c>
      <c r="B356" s="1">
        <f>AVERAGE(Suppliers!B356,Suppliers!K356,Distributors!O356)</f>
        <v>0.64534666666666674</v>
      </c>
      <c r="C356" s="1">
        <v>4.3100000000000005</v>
      </c>
      <c r="D356" s="1">
        <f t="shared" si="30"/>
        <v>0</v>
      </c>
      <c r="E356" s="1">
        <f>AVERAGE(Suppliers!H356,Distributors!O356,Distributors!R356)</f>
        <v>0.59692733333333337</v>
      </c>
      <c r="F356" s="1">
        <v>3.0100000000000002</v>
      </c>
      <c r="G356" s="1">
        <f t="shared" si="31"/>
        <v>0</v>
      </c>
      <c r="H356" s="1">
        <f>AVERAGE(Distributors!O356,Distributors!R356,Suppliers!N356)</f>
        <v>0.56359400000000004</v>
      </c>
      <c r="I356" s="1">
        <v>6</v>
      </c>
      <c r="J356" s="1">
        <f t="shared" si="32"/>
        <v>1</v>
      </c>
      <c r="K356" s="1">
        <f t="shared" si="33"/>
        <v>0.62113700000000005</v>
      </c>
      <c r="L356" s="1">
        <v>3.77</v>
      </c>
      <c r="M356" s="1">
        <f t="shared" si="34"/>
        <v>0</v>
      </c>
      <c r="N356" s="1">
        <f>AVERAGE(Suppliers!H356,Suppliers!K356,Suppliers!N356)</f>
        <v>0.46961733333333339</v>
      </c>
      <c r="O356" s="1">
        <v>3.69</v>
      </c>
      <c r="P356" s="1">
        <f t="shared" si="35"/>
        <v>1</v>
      </c>
    </row>
    <row r="357" spans="1:16" x14ac:dyDescent="0.35">
      <c r="A357" s="4">
        <v>44640</v>
      </c>
      <c r="B357" s="1">
        <f>AVERAGE(Suppliers!B357,Suppliers!K357,Distributors!O357)</f>
        <v>0.67572933333333329</v>
      </c>
      <c r="C357" s="1">
        <v>4.26</v>
      </c>
      <c r="D357" s="1">
        <f t="shared" si="30"/>
        <v>0</v>
      </c>
      <c r="E357" s="1">
        <f>AVERAGE(Suppliers!H357,Distributors!O357,Distributors!R357)</f>
        <v>0.61359399999999997</v>
      </c>
      <c r="F357" s="1">
        <v>3.23</v>
      </c>
      <c r="G357" s="1">
        <f t="shared" si="31"/>
        <v>0</v>
      </c>
      <c r="H357" s="1">
        <f>AVERAGE(Distributors!O357,Distributors!R357,Suppliers!N357)</f>
        <v>0.61359399999999997</v>
      </c>
      <c r="I357" s="1">
        <v>7</v>
      </c>
      <c r="J357" s="1">
        <f t="shared" si="32"/>
        <v>1</v>
      </c>
      <c r="K357" s="1">
        <f t="shared" si="33"/>
        <v>0.64466166666666669</v>
      </c>
      <c r="L357" s="1">
        <v>6</v>
      </c>
      <c r="M357" s="1">
        <f t="shared" si="34"/>
        <v>1</v>
      </c>
      <c r="N357" s="1">
        <f>AVERAGE(Suppliers!H357,Suppliers!K357,Suppliers!N357)</f>
        <v>0.56666666666666676</v>
      </c>
      <c r="O357" s="1">
        <v>3.68</v>
      </c>
      <c r="P357" s="1">
        <f t="shared" si="35"/>
        <v>0</v>
      </c>
    </row>
    <row r="358" spans="1:16" x14ac:dyDescent="0.35">
      <c r="A358" s="4">
        <v>44641</v>
      </c>
      <c r="B358" s="1">
        <f>AVERAGE(Suppliers!B358,Suppliers!K358,Distributors!O358)</f>
        <v>0.98333333333333339</v>
      </c>
      <c r="C358" s="1">
        <v>4.2700000000000005</v>
      </c>
      <c r="D358" s="1">
        <f t="shared" si="30"/>
        <v>0</v>
      </c>
      <c r="E358" s="1">
        <f>AVERAGE(Suppliers!H358,Distributors!O358,Distributors!R358)</f>
        <v>0.82498700000000003</v>
      </c>
      <c r="F358" s="1">
        <v>5</v>
      </c>
      <c r="G358" s="1">
        <f t="shared" si="31"/>
        <v>1</v>
      </c>
      <c r="H358" s="1">
        <f>AVERAGE(Distributors!O358,Distributors!R358,Suppliers!N358)</f>
        <v>0.92496100000000003</v>
      </c>
      <c r="I358" s="1">
        <v>3.23</v>
      </c>
      <c r="J358" s="1">
        <f t="shared" si="32"/>
        <v>0</v>
      </c>
      <c r="K358" s="1">
        <f t="shared" si="33"/>
        <v>0.90416016666666676</v>
      </c>
      <c r="L358" s="1">
        <v>6</v>
      </c>
      <c r="M358" s="1">
        <f t="shared" si="34"/>
        <v>1</v>
      </c>
      <c r="N358" s="1">
        <f>AVERAGE(Suppliers!H358,Suppliers!K358,Suppliers!N358)</f>
        <v>0.79997400000000007</v>
      </c>
      <c r="O358" s="1">
        <v>6</v>
      </c>
      <c r="P358" s="1">
        <f t="shared" si="35"/>
        <v>1</v>
      </c>
    </row>
    <row r="359" spans="1:16" x14ac:dyDescent="0.35">
      <c r="A359" s="4">
        <v>44642</v>
      </c>
      <c r="B359" s="1">
        <f>AVERAGE(Suppliers!B359,Suppliers!K359,Distributors!O359)</f>
        <v>1.3</v>
      </c>
      <c r="C359" s="1">
        <v>5</v>
      </c>
      <c r="D359" s="1">
        <f t="shared" si="30"/>
        <v>1</v>
      </c>
      <c r="E359" s="1">
        <f>AVERAGE(Suppliers!H359,Distributors!O359,Distributors!R359)</f>
        <v>1.1666666666666667</v>
      </c>
      <c r="F359" s="1">
        <v>3.52</v>
      </c>
      <c r="G359" s="1">
        <f t="shared" si="31"/>
        <v>1</v>
      </c>
      <c r="H359" s="1">
        <f>AVERAGE(Distributors!O359,Distributors!R359,Suppliers!N359)</f>
        <v>1.5</v>
      </c>
      <c r="I359" s="1">
        <v>5</v>
      </c>
      <c r="J359" s="1">
        <f t="shared" si="32"/>
        <v>1</v>
      </c>
      <c r="K359" s="1">
        <f t="shared" si="33"/>
        <v>1.2333333333333334</v>
      </c>
      <c r="L359" s="1">
        <v>5.8</v>
      </c>
      <c r="M359" s="1">
        <f t="shared" si="34"/>
        <v>1</v>
      </c>
      <c r="N359" s="1">
        <f>AVERAGE(Suppliers!H359,Suppliers!K359,Suppliers!N359)</f>
        <v>1.1333333333333333</v>
      </c>
      <c r="O359" s="1">
        <v>6</v>
      </c>
      <c r="P359" s="1">
        <f t="shared" si="35"/>
        <v>1</v>
      </c>
    </row>
    <row r="360" spans="1:16" x14ac:dyDescent="0.35">
      <c r="A360" s="4">
        <v>44643</v>
      </c>
      <c r="B360" s="1">
        <f>AVERAGE(Suppliers!B360,Suppliers!K360,Distributors!O360)</f>
        <v>1.0666666666666667</v>
      </c>
      <c r="C360" s="1">
        <v>4.42</v>
      </c>
      <c r="D360" s="1">
        <f t="shared" si="30"/>
        <v>1</v>
      </c>
      <c r="E360" s="1">
        <f>AVERAGE(Suppliers!H360,Distributors!O360,Distributors!R360)</f>
        <v>1.0166536666666668</v>
      </c>
      <c r="F360" s="1">
        <v>3.65</v>
      </c>
      <c r="G360" s="1">
        <f t="shared" si="31"/>
        <v>1</v>
      </c>
      <c r="H360" s="1">
        <f>AVERAGE(Distributors!O360,Distributors!R360,Suppliers!N360)</f>
        <v>0.94996100000000006</v>
      </c>
      <c r="I360" s="1">
        <v>3.4</v>
      </c>
      <c r="J360" s="1">
        <f t="shared" si="32"/>
        <v>0</v>
      </c>
      <c r="K360" s="1">
        <f t="shared" si="33"/>
        <v>1.0416601666666667</v>
      </c>
      <c r="L360" s="1">
        <v>5.7</v>
      </c>
      <c r="M360" s="1">
        <f t="shared" si="34"/>
        <v>1</v>
      </c>
      <c r="N360" s="1">
        <f>AVERAGE(Suppliers!H360,Suppliers!K360,Suppliers!N360)</f>
        <v>1.0333073333333334</v>
      </c>
      <c r="O360" s="1">
        <v>5.8</v>
      </c>
      <c r="P360" s="1">
        <f t="shared" si="35"/>
        <v>1</v>
      </c>
    </row>
    <row r="361" spans="1:16" x14ac:dyDescent="0.35">
      <c r="A361" s="4">
        <v>44644</v>
      </c>
      <c r="B361" s="1">
        <f>AVERAGE(Suppliers!B361,Suppliers!K361,Distributors!O361)</f>
        <v>1.2666666666666668</v>
      </c>
      <c r="C361" s="1">
        <v>5</v>
      </c>
      <c r="D361" s="1">
        <f t="shared" si="30"/>
        <v>1</v>
      </c>
      <c r="E361" s="1">
        <f>AVERAGE(Suppliers!H361,Distributors!O361,Distributors!R361)</f>
        <v>1.049987</v>
      </c>
      <c r="F361" s="1">
        <v>5.0999999999999996</v>
      </c>
      <c r="G361" s="1">
        <f t="shared" si="31"/>
        <v>1</v>
      </c>
      <c r="H361" s="1">
        <f>AVERAGE(Distributors!O361,Distributors!R361,Suppliers!N361)</f>
        <v>0.94996100000000006</v>
      </c>
      <c r="I361" s="1">
        <v>5.5</v>
      </c>
      <c r="J361" s="1">
        <f t="shared" si="32"/>
        <v>1</v>
      </c>
      <c r="K361" s="1">
        <f t="shared" si="33"/>
        <v>1.1583268333333334</v>
      </c>
      <c r="L361" s="1">
        <v>5.4</v>
      </c>
      <c r="M361" s="1">
        <f t="shared" si="34"/>
        <v>1</v>
      </c>
      <c r="N361" s="1">
        <f>AVERAGE(Suppliers!H361,Suppliers!K361,Suppliers!N361)</f>
        <v>1.1333073333333334</v>
      </c>
      <c r="O361" s="1">
        <v>5.8</v>
      </c>
      <c r="P361" s="1">
        <f t="shared" si="35"/>
        <v>1</v>
      </c>
    </row>
    <row r="362" spans="1:16" x14ac:dyDescent="0.35">
      <c r="D362" s="7"/>
      <c r="G362" s="7"/>
      <c r="J362" s="7"/>
      <c r="M362" s="7"/>
      <c r="P362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C382A-EA3E-43CC-A0CA-369DCB716121}">
  <dimension ref="A1:S362"/>
  <sheetViews>
    <sheetView workbookViewId="0">
      <selection activeCell="D1" sqref="D1"/>
    </sheetView>
  </sheetViews>
  <sheetFormatPr defaultRowHeight="14.5" x14ac:dyDescent="0.35"/>
  <cols>
    <col min="1" max="1" width="10.453125" style="3" bestFit="1" customWidth="1"/>
    <col min="2" max="2" width="26.54296875" bestFit="1" customWidth="1"/>
    <col min="3" max="3" width="23.1796875" bestFit="1" customWidth="1"/>
    <col min="4" max="4" width="27" bestFit="1" customWidth="1"/>
    <col min="5" max="5" width="26.54296875" bestFit="1" customWidth="1"/>
    <col min="6" max="6" width="23.1796875" bestFit="1" customWidth="1"/>
    <col min="7" max="7" width="27" bestFit="1" customWidth="1"/>
    <col min="8" max="8" width="26.54296875" bestFit="1" customWidth="1"/>
    <col min="9" max="9" width="23.1796875" bestFit="1" customWidth="1"/>
    <col min="10" max="10" width="27" bestFit="1" customWidth="1"/>
    <col min="11" max="11" width="26.54296875" bestFit="1" customWidth="1"/>
    <col min="12" max="12" width="23.1796875" bestFit="1" customWidth="1"/>
    <col min="13" max="13" width="27" bestFit="1" customWidth="1"/>
    <col min="14" max="14" width="26.54296875" bestFit="1" customWidth="1"/>
    <col min="15" max="15" width="23.1796875" bestFit="1" customWidth="1"/>
    <col min="16" max="16" width="27" bestFit="1" customWidth="1"/>
    <col min="17" max="17" width="26.54296875" bestFit="1" customWidth="1"/>
    <col min="18" max="18" width="23.1796875" bestFit="1" customWidth="1"/>
    <col min="19" max="19" width="27" bestFit="1" customWidth="1"/>
  </cols>
  <sheetData>
    <row r="1" spans="1:19" x14ac:dyDescent="0.35">
      <c r="A1" s="1" t="s">
        <v>0</v>
      </c>
      <c r="B1" s="1" t="s">
        <v>11</v>
      </c>
      <c r="C1" s="1" t="s">
        <v>12</v>
      </c>
      <c r="D1" s="1" t="s">
        <v>36</v>
      </c>
      <c r="E1" s="1" t="s">
        <v>13</v>
      </c>
      <c r="F1" s="1" t="s">
        <v>14</v>
      </c>
      <c r="G1" s="1" t="s">
        <v>41</v>
      </c>
      <c r="H1" s="1" t="s">
        <v>15</v>
      </c>
      <c r="I1" s="1" t="s">
        <v>16</v>
      </c>
      <c r="J1" s="1" t="s">
        <v>40</v>
      </c>
      <c r="K1" s="1" t="s">
        <v>17</v>
      </c>
      <c r="L1" s="1" t="s">
        <v>18</v>
      </c>
      <c r="M1" s="1" t="s">
        <v>39</v>
      </c>
      <c r="N1" s="1" t="s">
        <v>19</v>
      </c>
      <c r="O1" s="1" t="s">
        <v>20</v>
      </c>
      <c r="P1" s="1" t="s">
        <v>38</v>
      </c>
      <c r="Q1" s="1" t="s">
        <v>21</v>
      </c>
      <c r="R1" s="1" t="s">
        <v>22</v>
      </c>
      <c r="S1" s="1" t="s">
        <v>37</v>
      </c>
    </row>
    <row r="2" spans="1:19" x14ac:dyDescent="0.35">
      <c r="A2" s="4">
        <v>44285</v>
      </c>
      <c r="B2" s="1">
        <v>4</v>
      </c>
      <c r="C2" s="1">
        <f>Manufacturers!B2</f>
        <v>0.79505366666666666</v>
      </c>
      <c r="D2" s="1">
        <f>IF(OR(OR(C2&lt;0.5,C2&gt;1),B2&gt;=5),1,0)</f>
        <v>0</v>
      </c>
      <c r="E2" s="1">
        <v>4</v>
      </c>
      <c r="F2" s="1">
        <f>Manufacturers!H2</f>
        <v>0.9387080000000001</v>
      </c>
      <c r="G2" s="1">
        <f>IF(OR(OR(F2&lt;0.5,F2&gt;1),E2&gt;=5),1,0)</f>
        <v>0</v>
      </c>
      <c r="H2" s="1">
        <v>2</v>
      </c>
      <c r="I2" s="1">
        <f>AVERAGE(Distributors!C2,Distributors!F2,Manufacturers!H2,Manufacturers!K2)</f>
        <v>0.8711713333333333</v>
      </c>
      <c r="J2" s="1">
        <f>IF(OR(OR(I2&lt;0.5,I2&gt;1),H2&gt;=5),1,0)</f>
        <v>0</v>
      </c>
      <c r="K2" s="1">
        <v>4</v>
      </c>
      <c r="L2" s="1">
        <f>F2</f>
        <v>0.9387080000000001</v>
      </c>
      <c r="M2" s="1">
        <f>IF(OR(OR(L2&lt;0.5,L2&gt;1),K2&gt;=5),1,0)</f>
        <v>0</v>
      </c>
      <c r="N2" s="1">
        <v>4</v>
      </c>
      <c r="O2" s="1">
        <f>Suppliers!E2</f>
        <v>0.77741600000000011</v>
      </c>
      <c r="P2" s="1">
        <f>IF(OR(OR(O2&lt;0.5,O2&gt;1),N2&gt;=5),1,0)</f>
        <v>0</v>
      </c>
      <c r="Q2" s="1">
        <v>2</v>
      </c>
      <c r="R2" s="1">
        <f>AVERAGE(Suppliers!E2,Suppliers!N2)</f>
        <v>0.9387080000000001</v>
      </c>
      <c r="S2" s="1">
        <f>IF(OR(OR(R2&lt;0.5,R2&gt;1),Q2&gt;=5),1,0)</f>
        <v>0</v>
      </c>
    </row>
    <row r="3" spans="1:19" x14ac:dyDescent="0.35">
      <c r="A3" s="4">
        <v>44286</v>
      </c>
      <c r="B3" s="1">
        <v>4</v>
      </c>
      <c r="C3" s="1">
        <f>Manufacturers!B3</f>
        <v>0.79700599999999999</v>
      </c>
      <c r="D3" s="1">
        <f t="shared" ref="D3:D66" si="0">IF(OR(OR(C3&lt;0.5,C3&gt;1),B3&gt;=5),1,0)</f>
        <v>0</v>
      </c>
      <c r="E3" s="1">
        <v>4</v>
      </c>
      <c r="F3" s="1">
        <f>Manufacturers!H3</f>
        <v>0.96521449999999998</v>
      </c>
      <c r="G3" s="1">
        <f t="shared" ref="G3:G66" si="1">IF(OR(OR(F3&lt;0.5,F3&gt;1),E3&gt;=5),1,0)</f>
        <v>0</v>
      </c>
      <c r="H3" s="1">
        <v>2</v>
      </c>
      <c r="I3" s="1">
        <f>AVERAGE(Distributors!C3,Distributors!F3,Manufacturers!H3,Manufacturers!K3)</f>
        <v>0.8858044791666666</v>
      </c>
      <c r="J3" s="1">
        <f t="shared" ref="J3:J66" si="2">IF(OR(OR(I3&lt;0.5,I3&gt;1),H3&gt;=5),1,0)</f>
        <v>0</v>
      </c>
      <c r="K3" s="1">
        <v>4</v>
      </c>
      <c r="L3" s="1">
        <f t="shared" ref="L3:L66" si="3">F3</f>
        <v>0.96521449999999998</v>
      </c>
      <c r="M3" s="1">
        <f t="shared" ref="M3:M66" si="4">IF(OR(OR(L3&lt;0.5,L3&gt;1),K3&gt;=5),1,0)</f>
        <v>0</v>
      </c>
      <c r="N3" s="1">
        <v>4</v>
      </c>
      <c r="O3" s="1">
        <f>Suppliers!E3</f>
        <v>0.78042900000000004</v>
      </c>
      <c r="P3" s="1">
        <f t="shared" ref="P3:P66" si="5">IF(OR(OR(O3&lt;0.5,O3&gt;1),N3&gt;=5),1,0)</f>
        <v>0</v>
      </c>
      <c r="Q3" s="1">
        <v>2</v>
      </c>
      <c r="R3" s="1">
        <f>AVERAGE(Suppliers!E3,Suppliers!N3)</f>
        <v>0.96521449999999998</v>
      </c>
      <c r="S3" s="1">
        <f t="shared" ref="S3:S66" si="6">IF(OR(OR(R3&lt;0.5,R3&gt;1),Q3&gt;=5),1,0)</f>
        <v>0</v>
      </c>
    </row>
    <row r="4" spans="1:19" x14ac:dyDescent="0.35">
      <c r="A4" s="4">
        <v>44287</v>
      </c>
      <c r="B4" s="1">
        <v>4</v>
      </c>
      <c r="C4" s="1">
        <f>Manufacturers!B4</f>
        <v>0.79754333333333338</v>
      </c>
      <c r="D4" s="1">
        <f t="shared" si="0"/>
        <v>0</v>
      </c>
      <c r="E4" s="1">
        <v>4</v>
      </c>
      <c r="F4" s="1">
        <f>Manufacturers!H4</f>
        <v>0.99140199999999989</v>
      </c>
      <c r="G4" s="1">
        <f t="shared" si="1"/>
        <v>0</v>
      </c>
      <c r="H4" s="1">
        <v>2</v>
      </c>
      <c r="I4" s="1">
        <f>AVERAGE(Distributors!C4,Distributors!F4,Manufacturers!H4,Manufacturers!K4)</f>
        <v>0.89983641666666669</v>
      </c>
      <c r="J4" s="1">
        <f t="shared" si="2"/>
        <v>0</v>
      </c>
      <c r="K4" s="1">
        <v>4</v>
      </c>
      <c r="L4" s="1">
        <f t="shared" si="3"/>
        <v>0.99140199999999989</v>
      </c>
      <c r="M4" s="1">
        <f t="shared" si="4"/>
        <v>0</v>
      </c>
      <c r="N4" s="1">
        <v>4</v>
      </c>
      <c r="O4" s="1">
        <f>Suppliers!E4</f>
        <v>0.78280400000000006</v>
      </c>
      <c r="P4" s="1">
        <f t="shared" si="5"/>
        <v>0</v>
      </c>
      <c r="Q4" s="1">
        <v>2</v>
      </c>
      <c r="R4" s="1">
        <f>AVERAGE(Suppliers!E4,Suppliers!N4)</f>
        <v>0.99140200000000001</v>
      </c>
      <c r="S4" s="1">
        <f t="shared" si="6"/>
        <v>0</v>
      </c>
    </row>
    <row r="5" spans="1:19" x14ac:dyDescent="0.35">
      <c r="A5" s="4">
        <v>44288</v>
      </c>
      <c r="B5" s="1">
        <v>4</v>
      </c>
      <c r="C5" s="1">
        <f>Manufacturers!B5</f>
        <v>0.79975433333333334</v>
      </c>
      <c r="D5" s="1">
        <f t="shared" si="0"/>
        <v>0</v>
      </c>
      <c r="E5" s="1">
        <v>4</v>
      </c>
      <c r="F5" s="1">
        <f>Manufacturers!H5</f>
        <v>0.9405325000000001</v>
      </c>
      <c r="G5" s="1">
        <f t="shared" si="1"/>
        <v>0</v>
      </c>
      <c r="H5" s="1">
        <v>2</v>
      </c>
      <c r="I5" s="1">
        <f>AVERAGE(Distributors!C5,Distributors!F5,Manufacturers!H5,Manufacturers!K5)</f>
        <v>0.87320506250000007</v>
      </c>
      <c r="J5" s="1">
        <f t="shared" si="2"/>
        <v>0</v>
      </c>
      <c r="K5" s="1">
        <v>4</v>
      </c>
      <c r="L5" s="1">
        <f t="shared" si="3"/>
        <v>0.9405325000000001</v>
      </c>
      <c r="M5" s="1">
        <f t="shared" si="4"/>
        <v>0</v>
      </c>
      <c r="N5" s="1">
        <v>4</v>
      </c>
      <c r="O5" s="1">
        <f>Suppliers!E5</f>
        <v>0.78106500000000001</v>
      </c>
      <c r="P5" s="1">
        <f t="shared" si="5"/>
        <v>0</v>
      </c>
      <c r="Q5" s="1">
        <v>2</v>
      </c>
      <c r="R5" s="1">
        <f>AVERAGE(Suppliers!E5,Suppliers!N5)</f>
        <v>0.94053249999999999</v>
      </c>
      <c r="S5" s="1">
        <f t="shared" si="6"/>
        <v>0</v>
      </c>
    </row>
    <row r="6" spans="1:19" x14ac:dyDescent="0.35">
      <c r="A6" s="4">
        <v>44289</v>
      </c>
      <c r="B6" s="1">
        <v>4</v>
      </c>
      <c r="C6" s="1">
        <f>Manufacturers!B6</f>
        <v>0.80076366666666665</v>
      </c>
      <c r="D6" s="1">
        <f t="shared" si="0"/>
        <v>0</v>
      </c>
      <c r="E6" s="1">
        <v>4</v>
      </c>
      <c r="F6" s="1">
        <f>Manufacturers!H6</f>
        <v>0.81955100000000003</v>
      </c>
      <c r="G6" s="1">
        <f t="shared" si="1"/>
        <v>0</v>
      </c>
      <c r="H6" s="1">
        <v>2</v>
      </c>
      <c r="I6" s="1">
        <f>AVERAGE(Distributors!C6,Distributors!F6,Manufacturers!H6,Manufacturers!K6)</f>
        <v>0.80865583333333335</v>
      </c>
      <c r="J6" s="1">
        <f t="shared" si="2"/>
        <v>0</v>
      </c>
      <c r="K6" s="1">
        <v>4</v>
      </c>
      <c r="L6" s="1">
        <f t="shared" si="3"/>
        <v>0.81955100000000003</v>
      </c>
      <c r="M6" s="1">
        <f t="shared" si="4"/>
        <v>0</v>
      </c>
      <c r="N6" s="1">
        <v>1</v>
      </c>
      <c r="O6" s="1">
        <f>Suppliers!E6</f>
        <v>0.78498400000000002</v>
      </c>
      <c r="P6" s="1">
        <f t="shared" si="5"/>
        <v>0</v>
      </c>
      <c r="Q6" s="1">
        <v>2</v>
      </c>
      <c r="R6" s="1">
        <f>AVERAGE(Suppliers!E6,Suppliers!N6)</f>
        <v>0.81955100000000003</v>
      </c>
      <c r="S6" s="1">
        <f t="shared" si="6"/>
        <v>0</v>
      </c>
    </row>
    <row r="7" spans="1:19" x14ac:dyDescent="0.35">
      <c r="A7" s="4">
        <v>44290</v>
      </c>
      <c r="B7" s="1">
        <v>4</v>
      </c>
      <c r="C7" s="1">
        <f>Manufacturers!B7</f>
        <v>0.65972766666666671</v>
      </c>
      <c r="D7" s="1">
        <f t="shared" si="0"/>
        <v>0</v>
      </c>
      <c r="E7" s="1">
        <v>4</v>
      </c>
      <c r="F7" s="1">
        <f>Manufacturers!H7</f>
        <v>0.81605399999999995</v>
      </c>
      <c r="G7" s="1">
        <f t="shared" si="1"/>
        <v>0</v>
      </c>
      <c r="H7" s="1">
        <v>2</v>
      </c>
      <c r="I7" s="1">
        <f>AVERAGE(Distributors!C7,Distributors!F7,Manufacturers!H7,Manufacturers!K7)</f>
        <v>0.75451620833333333</v>
      </c>
      <c r="J7" s="1">
        <f t="shared" si="2"/>
        <v>0</v>
      </c>
      <c r="K7" s="1">
        <v>4</v>
      </c>
      <c r="L7" s="1">
        <f t="shared" si="3"/>
        <v>0.81605399999999995</v>
      </c>
      <c r="M7" s="1">
        <f t="shared" si="4"/>
        <v>0</v>
      </c>
      <c r="N7" s="1">
        <v>4</v>
      </c>
      <c r="O7" s="1">
        <f>Suppliers!E7</f>
        <v>0.78817800000000005</v>
      </c>
      <c r="P7" s="1">
        <f t="shared" si="5"/>
        <v>0</v>
      </c>
      <c r="Q7" s="1">
        <v>2</v>
      </c>
      <c r="R7" s="1">
        <f>AVERAGE(Suppliers!E7,Suppliers!N7)</f>
        <v>0.81605400000000006</v>
      </c>
      <c r="S7" s="1">
        <f t="shared" si="6"/>
        <v>0</v>
      </c>
    </row>
    <row r="8" spans="1:19" x14ac:dyDescent="0.35">
      <c r="A8" s="4">
        <v>44291</v>
      </c>
      <c r="B8" s="1">
        <v>1</v>
      </c>
      <c r="C8" s="1">
        <f>Manufacturers!B8</f>
        <v>0.65777433333333335</v>
      </c>
      <c r="D8" s="1">
        <f t="shared" si="0"/>
        <v>0</v>
      </c>
      <c r="E8" s="1">
        <v>4</v>
      </c>
      <c r="F8" s="1">
        <f>Manufacturers!H8</f>
        <v>0.81446099999999999</v>
      </c>
      <c r="G8" s="1">
        <f t="shared" si="1"/>
        <v>0</v>
      </c>
      <c r="H8" s="1">
        <v>2</v>
      </c>
      <c r="I8" s="1">
        <f>AVERAGE(Distributors!C8,Distributors!F8,Manufacturers!H8,Manufacturers!K8)</f>
        <v>0.75341791666666669</v>
      </c>
      <c r="J8" s="1">
        <f t="shared" si="2"/>
        <v>0</v>
      </c>
      <c r="K8" s="1">
        <v>6</v>
      </c>
      <c r="L8" s="1">
        <f t="shared" si="3"/>
        <v>0.81446099999999999</v>
      </c>
      <c r="M8" s="1">
        <f t="shared" si="4"/>
        <v>1</v>
      </c>
      <c r="N8" s="1">
        <v>6</v>
      </c>
      <c r="O8" s="1">
        <f>Suppliers!E8</f>
        <v>0.78777399999999997</v>
      </c>
      <c r="P8" s="1">
        <f t="shared" si="5"/>
        <v>1</v>
      </c>
      <c r="Q8" s="1">
        <v>2</v>
      </c>
      <c r="R8" s="1">
        <f>AVERAGE(Suppliers!E8,Suppliers!N8)</f>
        <v>0.81446099999999999</v>
      </c>
      <c r="S8" s="1">
        <f t="shared" si="6"/>
        <v>0</v>
      </c>
    </row>
    <row r="9" spans="1:19" x14ac:dyDescent="0.35">
      <c r="A9" s="4">
        <v>44292</v>
      </c>
      <c r="B9" s="1">
        <v>1</v>
      </c>
      <c r="C9" s="1">
        <f>Manufacturers!B9</f>
        <v>0.65506466666666674</v>
      </c>
      <c r="D9" s="1">
        <f t="shared" si="0"/>
        <v>0</v>
      </c>
      <c r="E9" s="1">
        <v>4</v>
      </c>
      <c r="F9" s="1">
        <f>Manufacturers!H9</f>
        <v>0.81359149999999991</v>
      </c>
      <c r="G9" s="1">
        <f t="shared" si="1"/>
        <v>0</v>
      </c>
      <c r="H9" s="1">
        <v>2</v>
      </c>
      <c r="I9" s="1">
        <f>AVERAGE(Distributors!C9,Distributors!F9,Manufacturers!H9,Manufacturers!K9)</f>
        <v>0.75181072916666669</v>
      </c>
      <c r="J9" s="1">
        <f t="shared" si="2"/>
        <v>0</v>
      </c>
      <c r="K9" s="1">
        <v>6</v>
      </c>
      <c r="L9" s="1">
        <f t="shared" si="3"/>
        <v>0.81359149999999991</v>
      </c>
      <c r="M9" s="1">
        <f t="shared" si="4"/>
        <v>1</v>
      </c>
      <c r="N9" s="1">
        <v>5</v>
      </c>
      <c r="O9" s="1">
        <f>Suppliers!E9</f>
        <v>0.78526099999999999</v>
      </c>
      <c r="P9" s="1">
        <f t="shared" si="5"/>
        <v>1</v>
      </c>
      <c r="Q9" s="1">
        <v>2</v>
      </c>
      <c r="R9" s="1">
        <f>AVERAGE(Suppliers!E9,Suppliers!N9)</f>
        <v>0.81359150000000002</v>
      </c>
      <c r="S9" s="1">
        <f t="shared" si="6"/>
        <v>0</v>
      </c>
    </row>
    <row r="10" spans="1:19" x14ac:dyDescent="0.35">
      <c r="A10" s="4">
        <v>44293</v>
      </c>
      <c r="B10" s="1">
        <v>5</v>
      </c>
      <c r="C10" s="1">
        <f>Manufacturers!B10</f>
        <v>0.80476200000000009</v>
      </c>
      <c r="D10" s="1">
        <f t="shared" si="0"/>
        <v>1</v>
      </c>
      <c r="E10" s="1">
        <v>5</v>
      </c>
      <c r="F10" s="1">
        <f>Manufacturers!H10</f>
        <v>0.81276500000000007</v>
      </c>
      <c r="G10" s="1">
        <f t="shared" si="1"/>
        <v>1</v>
      </c>
      <c r="H10" s="1">
        <v>2</v>
      </c>
      <c r="I10" s="1">
        <f>AVERAGE(Distributors!C10,Distributors!F10,Manufacturers!H10,Manufacturers!K10)</f>
        <v>0.8076363333333334</v>
      </c>
      <c r="J10" s="1">
        <f t="shared" si="2"/>
        <v>0</v>
      </c>
      <c r="K10" s="1">
        <v>5</v>
      </c>
      <c r="L10" s="1">
        <f t="shared" si="3"/>
        <v>0.81276500000000007</v>
      </c>
      <c r="M10" s="1">
        <f t="shared" si="4"/>
        <v>1</v>
      </c>
      <c r="N10" s="1">
        <v>5</v>
      </c>
      <c r="O10" s="1">
        <f>Suppliers!E10</f>
        <v>0.79332999999999998</v>
      </c>
      <c r="P10" s="1">
        <f t="shared" si="5"/>
        <v>1</v>
      </c>
      <c r="Q10" s="1">
        <v>5</v>
      </c>
      <c r="R10" s="1">
        <f>AVERAGE(Suppliers!E10,Suppliers!N10)</f>
        <v>0.81276499999999996</v>
      </c>
      <c r="S10" s="1">
        <f t="shared" si="6"/>
        <v>1</v>
      </c>
    </row>
    <row r="11" spans="1:19" x14ac:dyDescent="0.35">
      <c r="A11" s="4">
        <v>44294</v>
      </c>
      <c r="B11" s="1">
        <v>5</v>
      </c>
      <c r="C11" s="1">
        <f>Manufacturers!B11</f>
        <v>0.8085296666666667</v>
      </c>
      <c r="D11" s="1">
        <f t="shared" si="0"/>
        <v>1</v>
      </c>
      <c r="E11" s="1">
        <v>5</v>
      </c>
      <c r="F11" s="1">
        <f>Manufacturers!H11</f>
        <v>0.81605349999999988</v>
      </c>
      <c r="G11" s="1">
        <f t="shared" si="1"/>
        <v>1</v>
      </c>
      <c r="H11" s="1">
        <v>2</v>
      </c>
      <c r="I11" s="1">
        <f>AVERAGE(Distributors!C11,Distributors!F11,Manufacturers!H11,Manufacturers!K11)</f>
        <v>0.81082256249999995</v>
      </c>
      <c r="J11" s="1">
        <f t="shared" si="2"/>
        <v>0</v>
      </c>
      <c r="K11" s="1">
        <v>4</v>
      </c>
      <c r="L11" s="1">
        <f t="shared" si="3"/>
        <v>0.81605349999999988</v>
      </c>
      <c r="M11" s="1">
        <f t="shared" si="4"/>
        <v>0</v>
      </c>
      <c r="N11" s="1">
        <v>4</v>
      </c>
      <c r="O11" s="1">
        <f>Suppliers!E11</f>
        <v>0.79973699999999992</v>
      </c>
      <c r="P11" s="1">
        <f t="shared" si="5"/>
        <v>0</v>
      </c>
      <c r="Q11" s="1">
        <v>5</v>
      </c>
      <c r="R11" s="1">
        <f>AVERAGE(Suppliers!E11,Suppliers!N11)</f>
        <v>0.81605349999999999</v>
      </c>
      <c r="S11" s="1">
        <f t="shared" si="6"/>
        <v>1</v>
      </c>
    </row>
    <row r="12" spans="1:19" x14ac:dyDescent="0.35">
      <c r="A12" s="4">
        <v>44295</v>
      </c>
      <c r="B12" s="1">
        <v>5</v>
      </c>
      <c r="C12" s="1">
        <f>Manufacturers!B12</f>
        <v>0.80988233333333337</v>
      </c>
      <c r="D12" s="1">
        <f t="shared" si="0"/>
        <v>1</v>
      </c>
      <c r="E12" s="1">
        <v>5</v>
      </c>
      <c r="F12" s="1">
        <f>Manufacturers!H12</f>
        <v>0.80832949999999981</v>
      </c>
      <c r="G12" s="1">
        <f t="shared" si="1"/>
        <v>1</v>
      </c>
      <c r="H12" s="1">
        <v>2</v>
      </c>
      <c r="I12" s="1">
        <f>AVERAGE(Distributors!C12,Distributors!F12,Manufacturers!H12,Manufacturers!K12)</f>
        <v>0.80699956249999993</v>
      </c>
      <c r="J12" s="1">
        <f t="shared" si="2"/>
        <v>0</v>
      </c>
      <c r="K12" s="1">
        <v>4</v>
      </c>
      <c r="L12" s="1">
        <f t="shared" si="3"/>
        <v>0.80832949999999981</v>
      </c>
      <c r="M12" s="1">
        <f t="shared" si="4"/>
        <v>0</v>
      </c>
      <c r="N12" s="1">
        <v>4</v>
      </c>
      <c r="O12" s="1">
        <f>Suppliers!E12</f>
        <v>0.796018</v>
      </c>
      <c r="P12" s="1">
        <f t="shared" si="5"/>
        <v>0</v>
      </c>
      <c r="Q12" s="1">
        <v>5</v>
      </c>
      <c r="R12" s="1">
        <f>AVERAGE(Suppliers!E12,Suppliers!N12)</f>
        <v>0.80832949999999992</v>
      </c>
      <c r="S12" s="1">
        <f t="shared" si="6"/>
        <v>1</v>
      </c>
    </row>
    <row r="13" spans="1:19" x14ac:dyDescent="0.35">
      <c r="A13" s="4">
        <v>44296</v>
      </c>
      <c r="B13" s="1">
        <v>2</v>
      </c>
      <c r="C13" s="1">
        <f>Manufacturers!B13</f>
        <v>0.92477700000000007</v>
      </c>
      <c r="D13" s="1">
        <f t="shared" si="0"/>
        <v>0</v>
      </c>
      <c r="E13" s="1">
        <v>6</v>
      </c>
      <c r="F13" s="1">
        <f>Manufacturers!H13</f>
        <v>0.81723750000000006</v>
      </c>
      <c r="G13" s="1">
        <f t="shared" si="1"/>
        <v>1</v>
      </c>
      <c r="H13" s="1">
        <v>5</v>
      </c>
      <c r="I13" s="1">
        <f>AVERAGE(Distributors!C13,Distributors!F13,Manufacturers!H13,Manufacturers!K13)</f>
        <v>0.85548381250000016</v>
      </c>
      <c r="J13" s="1">
        <f t="shared" si="2"/>
        <v>1</v>
      </c>
      <c r="K13" s="1">
        <v>4</v>
      </c>
      <c r="L13" s="1">
        <f t="shared" si="3"/>
        <v>0.81723750000000006</v>
      </c>
      <c r="M13" s="1">
        <f t="shared" si="4"/>
        <v>0</v>
      </c>
      <c r="N13" s="1">
        <v>4</v>
      </c>
      <c r="O13" s="1">
        <f>Suppliers!E13</f>
        <v>0.80811000000000011</v>
      </c>
      <c r="P13" s="1">
        <f t="shared" si="5"/>
        <v>0</v>
      </c>
      <c r="Q13" s="1">
        <v>2</v>
      </c>
      <c r="R13" s="1">
        <f>AVERAGE(Suppliers!E13,Suppliers!N13)</f>
        <v>0.81723750000000006</v>
      </c>
      <c r="S13" s="1">
        <f t="shared" si="6"/>
        <v>0</v>
      </c>
    </row>
    <row r="14" spans="1:19" x14ac:dyDescent="0.35">
      <c r="A14" s="4">
        <v>44297</v>
      </c>
      <c r="B14" s="1">
        <v>2</v>
      </c>
      <c r="C14" s="1">
        <f>Manufacturers!B14</f>
        <v>0.92899766666666672</v>
      </c>
      <c r="D14" s="1">
        <f t="shared" si="0"/>
        <v>0</v>
      </c>
      <c r="E14" s="1">
        <v>4</v>
      </c>
      <c r="F14" s="1">
        <f>Manufacturers!H14</f>
        <v>0.81992200000000004</v>
      </c>
      <c r="G14" s="1">
        <f t="shared" si="1"/>
        <v>0</v>
      </c>
      <c r="H14" s="1">
        <v>5</v>
      </c>
      <c r="I14" s="1">
        <f>AVERAGE(Distributors!C14,Distributors!F14,Manufacturers!H14,Manufacturers!K14)</f>
        <v>0.85896791666666661</v>
      </c>
      <c r="J14" s="1">
        <f t="shared" si="2"/>
        <v>1</v>
      </c>
      <c r="K14" s="1">
        <v>4</v>
      </c>
      <c r="L14" s="1">
        <f t="shared" si="3"/>
        <v>0.81992200000000004</v>
      </c>
      <c r="M14" s="1">
        <f t="shared" si="4"/>
        <v>0</v>
      </c>
      <c r="N14" s="1">
        <v>4</v>
      </c>
      <c r="O14" s="1">
        <f>Suppliers!E14</f>
        <v>0.81752300000000011</v>
      </c>
      <c r="P14" s="1">
        <f t="shared" si="5"/>
        <v>0</v>
      </c>
      <c r="Q14" s="1">
        <v>2</v>
      </c>
      <c r="R14" s="1">
        <f>AVERAGE(Suppliers!E14,Suppliers!N14)</f>
        <v>0.81992200000000004</v>
      </c>
      <c r="S14" s="1">
        <f t="shared" si="6"/>
        <v>0</v>
      </c>
    </row>
    <row r="15" spans="1:19" x14ac:dyDescent="0.35">
      <c r="A15" s="4">
        <v>44298</v>
      </c>
      <c r="B15" s="1">
        <v>1</v>
      </c>
      <c r="C15" s="1">
        <f>Manufacturers!B15</f>
        <v>0.96813933333333324</v>
      </c>
      <c r="D15" s="1">
        <f t="shared" si="0"/>
        <v>0</v>
      </c>
      <c r="E15" s="1">
        <v>4</v>
      </c>
      <c r="F15" s="1">
        <f>Manufacturers!H15</f>
        <v>0.82101100000000005</v>
      </c>
      <c r="G15" s="1">
        <f t="shared" si="1"/>
        <v>0</v>
      </c>
      <c r="H15" s="1">
        <v>5</v>
      </c>
      <c r="I15" s="1">
        <f>AVERAGE(Distributors!C15,Distributors!F15,Manufacturers!H15,Manufacturers!K15)</f>
        <v>0.87421354166666654</v>
      </c>
      <c r="J15" s="1">
        <f t="shared" si="2"/>
        <v>1</v>
      </c>
      <c r="K15" s="1">
        <v>4</v>
      </c>
      <c r="L15" s="1">
        <f t="shared" si="3"/>
        <v>0.82101100000000005</v>
      </c>
      <c r="M15" s="1">
        <f t="shared" si="4"/>
        <v>0</v>
      </c>
      <c r="N15" s="1">
        <v>4</v>
      </c>
      <c r="O15" s="1">
        <f>Suppliers!E15</f>
        <v>0.8234220000000001</v>
      </c>
      <c r="P15" s="1">
        <f t="shared" si="5"/>
        <v>0</v>
      </c>
      <c r="Q15" s="1">
        <v>2</v>
      </c>
      <c r="R15" s="1">
        <f>AVERAGE(Suppliers!E15,Suppliers!N15)</f>
        <v>0.82101100000000005</v>
      </c>
      <c r="S15" s="1">
        <f t="shared" si="6"/>
        <v>0</v>
      </c>
    </row>
    <row r="16" spans="1:19" x14ac:dyDescent="0.35">
      <c r="A16" s="4">
        <v>44299</v>
      </c>
      <c r="B16" s="1">
        <v>1</v>
      </c>
      <c r="C16" s="1">
        <f>Manufacturers!B16</f>
        <v>0.93607866666666661</v>
      </c>
      <c r="D16" s="1">
        <f t="shared" si="0"/>
        <v>0</v>
      </c>
      <c r="E16" s="1">
        <v>4</v>
      </c>
      <c r="F16" s="1">
        <f>Manufacturers!H16</f>
        <v>0.82317099999999999</v>
      </c>
      <c r="G16" s="1">
        <f t="shared" si="1"/>
        <v>0</v>
      </c>
      <c r="H16" s="1">
        <v>2</v>
      </c>
      <c r="I16" s="1">
        <f>AVERAGE(Distributors!C16,Distributors!F16,Manufacturers!H16,Manufacturers!K16)</f>
        <v>0.86354758333333326</v>
      </c>
      <c r="J16" s="1">
        <f t="shared" si="2"/>
        <v>0</v>
      </c>
      <c r="K16" s="1">
        <v>4</v>
      </c>
      <c r="L16" s="1">
        <f t="shared" si="3"/>
        <v>0.82317099999999999</v>
      </c>
      <c r="M16" s="1">
        <f t="shared" si="4"/>
        <v>0</v>
      </c>
      <c r="N16" s="1">
        <v>2</v>
      </c>
      <c r="O16" s="1">
        <f>Suppliers!E16</f>
        <v>0.82829600000000003</v>
      </c>
      <c r="P16" s="1">
        <f t="shared" si="5"/>
        <v>0</v>
      </c>
      <c r="Q16" s="1">
        <v>2</v>
      </c>
      <c r="R16" s="1">
        <f>AVERAGE(Suppliers!E16,Suppliers!N16)</f>
        <v>0.82317099999999999</v>
      </c>
      <c r="S16" s="1">
        <f t="shared" si="6"/>
        <v>0</v>
      </c>
    </row>
    <row r="17" spans="1:19" x14ac:dyDescent="0.35">
      <c r="A17" s="4">
        <v>44300</v>
      </c>
      <c r="B17" s="1">
        <v>1</v>
      </c>
      <c r="C17" s="1">
        <f>Manufacturers!B17</f>
        <v>0.82604366666666662</v>
      </c>
      <c r="D17" s="1">
        <f t="shared" si="0"/>
        <v>0</v>
      </c>
      <c r="E17" s="1">
        <v>5</v>
      </c>
      <c r="F17" s="1">
        <f>Manufacturers!H17</f>
        <v>0.82476349999999998</v>
      </c>
      <c r="G17" s="1">
        <f t="shared" si="1"/>
        <v>1</v>
      </c>
      <c r="H17" s="1">
        <v>2</v>
      </c>
      <c r="I17" s="1">
        <f>AVERAGE(Distributors!C17,Distributors!F17,Manufacturers!H17,Manufacturers!K17)</f>
        <v>0.82327239583333323</v>
      </c>
      <c r="J17" s="1">
        <f t="shared" si="2"/>
        <v>0</v>
      </c>
      <c r="K17" s="1">
        <v>5</v>
      </c>
      <c r="L17" s="1">
        <f t="shared" si="3"/>
        <v>0.82476349999999998</v>
      </c>
      <c r="M17" s="1">
        <f t="shared" si="4"/>
        <v>1</v>
      </c>
      <c r="N17" s="1">
        <v>1</v>
      </c>
      <c r="O17" s="1">
        <f>Suppliers!E17</f>
        <v>0.83289599999999997</v>
      </c>
      <c r="P17" s="1">
        <f t="shared" si="5"/>
        <v>0</v>
      </c>
      <c r="Q17" s="1">
        <v>2</v>
      </c>
      <c r="R17" s="1">
        <f>AVERAGE(Suppliers!E17,Suppliers!N17)</f>
        <v>0.82476349999999998</v>
      </c>
      <c r="S17" s="1">
        <f t="shared" si="6"/>
        <v>0</v>
      </c>
    </row>
    <row r="18" spans="1:19" x14ac:dyDescent="0.35">
      <c r="A18" s="4">
        <v>44301</v>
      </c>
      <c r="B18" s="1">
        <v>2</v>
      </c>
      <c r="C18" s="1">
        <f>Manufacturers!B18</f>
        <v>0.91737900000000006</v>
      </c>
      <c r="D18" s="1">
        <f t="shared" si="0"/>
        <v>0</v>
      </c>
      <c r="E18" s="1">
        <v>5</v>
      </c>
      <c r="F18" s="1">
        <f>Manufacturers!H18</f>
        <v>0.95620500000000008</v>
      </c>
      <c r="G18" s="1">
        <f t="shared" si="1"/>
        <v>1</v>
      </c>
      <c r="H18" s="1">
        <v>2</v>
      </c>
      <c r="I18" s="1">
        <f>AVERAGE(Distributors!C18,Distributors!F18,Manufacturers!H18,Manufacturers!K18)</f>
        <v>0.93960575000000013</v>
      </c>
      <c r="J18" s="1">
        <f t="shared" si="2"/>
        <v>0</v>
      </c>
      <c r="K18" s="1">
        <v>5</v>
      </c>
      <c r="L18" s="1">
        <f t="shared" si="3"/>
        <v>0.95620500000000008</v>
      </c>
      <c r="M18" s="1">
        <f t="shared" si="4"/>
        <v>1</v>
      </c>
      <c r="N18" s="1">
        <v>4</v>
      </c>
      <c r="O18" s="1">
        <f>Suppliers!E18</f>
        <v>1.1000000000000001</v>
      </c>
      <c r="P18" s="1">
        <f t="shared" si="5"/>
        <v>1</v>
      </c>
      <c r="Q18" s="1">
        <v>2</v>
      </c>
      <c r="R18" s="1">
        <f>AVERAGE(Suppliers!E18,Suppliers!N18)</f>
        <v>0.95620499999999997</v>
      </c>
      <c r="S18" s="1">
        <f t="shared" si="6"/>
        <v>0</v>
      </c>
    </row>
    <row r="19" spans="1:19" x14ac:dyDescent="0.35">
      <c r="A19" s="4">
        <v>44302</v>
      </c>
      <c r="B19" s="1">
        <v>1</v>
      </c>
      <c r="C19" s="1">
        <f>Manufacturers!B19</f>
        <v>0.95035933333333344</v>
      </c>
      <c r="D19" s="1">
        <f t="shared" si="0"/>
        <v>0</v>
      </c>
      <c r="E19" s="1">
        <v>4</v>
      </c>
      <c r="F19" s="1">
        <f>Manufacturers!H19</f>
        <v>1.0111650000000001</v>
      </c>
      <c r="G19" s="1">
        <f t="shared" si="1"/>
        <v>1</v>
      </c>
      <c r="H19" s="1">
        <v>2</v>
      </c>
      <c r="I19" s="1">
        <f>AVERAGE(Distributors!C19,Distributors!F19,Manufacturers!H19,Manufacturers!K19)</f>
        <v>0.99993245833333344</v>
      </c>
      <c r="J19" s="1">
        <f t="shared" si="2"/>
        <v>0</v>
      </c>
      <c r="K19" s="1">
        <v>4</v>
      </c>
      <c r="L19" s="1">
        <f t="shared" si="3"/>
        <v>1.0111650000000001</v>
      </c>
      <c r="M19" s="1">
        <f t="shared" si="4"/>
        <v>1</v>
      </c>
      <c r="N19" s="1">
        <v>4</v>
      </c>
      <c r="O19" s="1">
        <f>Suppliers!E19</f>
        <v>1.2</v>
      </c>
      <c r="P19" s="1">
        <f t="shared" si="5"/>
        <v>1</v>
      </c>
      <c r="Q19" s="1">
        <v>2</v>
      </c>
      <c r="R19" s="1">
        <f>AVERAGE(Suppliers!E19,Suppliers!N19)</f>
        <v>1.0111650000000001</v>
      </c>
      <c r="S19" s="1">
        <f t="shared" si="6"/>
        <v>1</v>
      </c>
    </row>
    <row r="20" spans="1:19" x14ac:dyDescent="0.35">
      <c r="A20" s="4">
        <v>44303</v>
      </c>
      <c r="B20" s="1">
        <v>5</v>
      </c>
      <c r="C20" s="1">
        <f>Manufacturers!B20</f>
        <v>0.92012666666666687</v>
      </c>
      <c r="D20" s="1">
        <f t="shared" si="0"/>
        <v>1</v>
      </c>
      <c r="E20" s="1">
        <v>4</v>
      </c>
      <c r="F20" s="1">
        <f>Manufacturers!H20</f>
        <v>0.96234500000000001</v>
      </c>
      <c r="G20" s="1">
        <f t="shared" si="1"/>
        <v>0</v>
      </c>
      <c r="H20" s="1">
        <v>2</v>
      </c>
      <c r="I20" s="1">
        <f>AVERAGE(Distributors!C20,Distributors!F20,Manufacturers!H20,Manufacturers!K20)</f>
        <v>0.96215104166666676</v>
      </c>
      <c r="J20" s="1">
        <f t="shared" si="2"/>
        <v>0</v>
      </c>
      <c r="K20" s="1">
        <v>4</v>
      </c>
      <c r="L20" s="1">
        <f t="shared" si="3"/>
        <v>0.96234500000000001</v>
      </c>
      <c r="M20" s="1">
        <f t="shared" si="4"/>
        <v>0</v>
      </c>
      <c r="N20" s="1">
        <v>4</v>
      </c>
      <c r="O20" s="1">
        <f>Suppliers!E20</f>
        <v>1.1000000000000001</v>
      </c>
      <c r="P20" s="1">
        <f t="shared" si="5"/>
        <v>1</v>
      </c>
      <c r="Q20" s="1">
        <v>5</v>
      </c>
      <c r="R20" s="1">
        <f>AVERAGE(Suppliers!E20,Suppliers!N20)</f>
        <v>0.96234500000000001</v>
      </c>
      <c r="S20" s="1">
        <f t="shared" si="6"/>
        <v>1</v>
      </c>
    </row>
    <row r="21" spans="1:19" x14ac:dyDescent="0.35">
      <c r="A21" s="4">
        <v>44304</v>
      </c>
      <c r="B21" s="1">
        <v>5</v>
      </c>
      <c r="C21" s="1">
        <f>Manufacturers!B21</f>
        <v>0.82676799999999995</v>
      </c>
      <c r="D21" s="1">
        <f t="shared" si="0"/>
        <v>1</v>
      </c>
      <c r="E21" s="1">
        <v>4</v>
      </c>
      <c r="F21" s="1">
        <f>Manufacturers!H21</f>
        <v>0.82513900000000007</v>
      </c>
      <c r="G21" s="1">
        <f t="shared" si="1"/>
        <v>0</v>
      </c>
      <c r="H21" s="1">
        <v>2</v>
      </c>
      <c r="I21" s="1">
        <f>AVERAGE(Distributors!C21,Distributors!F21,Manufacturers!H21,Manufacturers!K21)</f>
        <v>0.84157283333333333</v>
      </c>
      <c r="J21" s="1">
        <f t="shared" si="2"/>
        <v>0</v>
      </c>
      <c r="K21" s="1">
        <v>4</v>
      </c>
      <c r="L21" s="1">
        <f t="shared" si="3"/>
        <v>0.82513900000000007</v>
      </c>
      <c r="M21" s="1">
        <f t="shared" si="4"/>
        <v>0</v>
      </c>
      <c r="N21" s="1">
        <v>4</v>
      </c>
      <c r="O21" s="1">
        <f>Suppliers!E21</f>
        <v>0.83002900000000002</v>
      </c>
      <c r="P21" s="1">
        <f t="shared" si="5"/>
        <v>0</v>
      </c>
      <c r="Q21" s="1">
        <v>5</v>
      </c>
      <c r="R21" s="1">
        <f>AVERAGE(Suppliers!E21,Suppliers!N21)</f>
        <v>0.82513900000000007</v>
      </c>
      <c r="S21" s="1">
        <f t="shared" si="6"/>
        <v>1</v>
      </c>
    </row>
    <row r="22" spans="1:19" x14ac:dyDescent="0.35">
      <c r="A22" s="4">
        <v>44305</v>
      </c>
      <c r="B22" s="1">
        <v>5</v>
      </c>
      <c r="C22" s="1">
        <f>Manufacturers!B22</f>
        <v>0.82714399999999999</v>
      </c>
      <c r="D22" s="1">
        <f t="shared" si="0"/>
        <v>1</v>
      </c>
      <c r="E22" s="1">
        <v>4</v>
      </c>
      <c r="F22" s="1">
        <f>Manufacturers!H22</f>
        <v>0.96451900000000013</v>
      </c>
      <c r="G22" s="1">
        <f t="shared" si="1"/>
        <v>0</v>
      </c>
      <c r="H22" s="1">
        <v>2</v>
      </c>
      <c r="I22" s="1">
        <f>AVERAGE(Distributors!C22,Distributors!F22,Manufacturers!H22,Manufacturers!K22)</f>
        <v>0.91300337500000017</v>
      </c>
      <c r="J22" s="1">
        <f t="shared" si="2"/>
        <v>0</v>
      </c>
      <c r="K22" s="1">
        <v>4</v>
      </c>
      <c r="L22" s="1">
        <f t="shared" si="3"/>
        <v>0.96451900000000013</v>
      </c>
      <c r="M22" s="1">
        <f t="shared" si="4"/>
        <v>0</v>
      </c>
      <c r="N22" s="1">
        <v>4</v>
      </c>
      <c r="O22" s="1">
        <f>Suppliers!E22</f>
        <v>0.82903800000000005</v>
      </c>
      <c r="P22" s="1">
        <f t="shared" si="5"/>
        <v>0</v>
      </c>
      <c r="Q22" s="1">
        <v>5</v>
      </c>
      <c r="R22" s="1">
        <f>AVERAGE(Suppliers!E22,Suppliers!N22)</f>
        <v>0.96451900000000013</v>
      </c>
      <c r="S22" s="1">
        <f t="shared" si="6"/>
        <v>1</v>
      </c>
    </row>
    <row r="23" spans="1:19" x14ac:dyDescent="0.35">
      <c r="A23" s="4">
        <v>44306</v>
      </c>
      <c r="B23" s="1">
        <v>2</v>
      </c>
      <c r="C23" s="1">
        <f>Manufacturers!B23</f>
        <v>0.83108166666666661</v>
      </c>
      <c r="D23" s="1">
        <f t="shared" si="0"/>
        <v>0</v>
      </c>
      <c r="E23" s="1">
        <v>5</v>
      </c>
      <c r="F23" s="1">
        <f>Manufacturers!H23</f>
        <v>0.96788000000000007</v>
      </c>
      <c r="G23" s="1">
        <f t="shared" si="1"/>
        <v>1</v>
      </c>
      <c r="H23" s="1">
        <v>4</v>
      </c>
      <c r="I23" s="1">
        <f>AVERAGE(Distributors!C23,Distributors!F23,Manufacturers!H23,Manufacturers!K23)</f>
        <v>0.90105100000000005</v>
      </c>
      <c r="J23" s="1">
        <f t="shared" si="2"/>
        <v>0</v>
      </c>
      <c r="K23" s="1">
        <v>5</v>
      </c>
      <c r="L23" s="1">
        <f t="shared" si="3"/>
        <v>0.96788000000000007</v>
      </c>
      <c r="M23" s="1">
        <f t="shared" si="4"/>
        <v>1</v>
      </c>
      <c r="N23" s="1">
        <v>4</v>
      </c>
      <c r="O23" s="1">
        <f>Suppliers!E23</f>
        <v>0.83575999999999995</v>
      </c>
      <c r="P23" s="1">
        <f t="shared" si="5"/>
        <v>0</v>
      </c>
      <c r="Q23" s="1">
        <v>5</v>
      </c>
      <c r="R23" s="1">
        <f>AVERAGE(Suppliers!E23,Suppliers!N23)</f>
        <v>0.96788000000000007</v>
      </c>
      <c r="S23" s="1">
        <f t="shared" si="6"/>
        <v>1</v>
      </c>
    </row>
    <row r="24" spans="1:19" x14ac:dyDescent="0.35">
      <c r="A24" s="4">
        <v>44307</v>
      </c>
      <c r="B24" s="1">
        <v>2</v>
      </c>
      <c r="C24" s="1">
        <f>Manufacturers!B24</f>
        <v>0.70398633333333338</v>
      </c>
      <c r="D24" s="1">
        <f t="shared" si="0"/>
        <v>0</v>
      </c>
      <c r="E24" s="1">
        <v>6</v>
      </c>
      <c r="F24" s="1">
        <f>Manufacturers!H24</f>
        <v>0.77500000000000002</v>
      </c>
      <c r="G24" s="1">
        <f t="shared" si="1"/>
        <v>1</v>
      </c>
      <c r="H24" s="1">
        <v>5</v>
      </c>
      <c r="I24" s="1">
        <f>AVERAGE(Distributors!C24,Distributors!F24,Manufacturers!H24,Manufacturers!K24)</f>
        <v>0.73251604166666662</v>
      </c>
      <c r="J24" s="1">
        <f t="shared" si="2"/>
        <v>1</v>
      </c>
      <c r="K24" s="1">
        <v>5</v>
      </c>
      <c r="L24" s="1">
        <f t="shared" si="3"/>
        <v>0.77500000000000002</v>
      </c>
      <c r="M24" s="1">
        <f t="shared" si="4"/>
        <v>1</v>
      </c>
      <c r="N24" s="1">
        <v>4</v>
      </c>
      <c r="O24" s="1">
        <f>Suppliers!E24</f>
        <v>0.45</v>
      </c>
      <c r="P24" s="1">
        <f t="shared" si="5"/>
        <v>1</v>
      </c>
      <c r="Q24" s="1">
        <v>5</v>
      </c>
      <c r="R24" s="1">
        <f>AVERAGE(Suppliers!E24,Suppliers!N24)</f>
        <v>0.77500000000000002</v>
      </c>
      <c r="S24" s="1">
        <f t="shared" si="6"/>
        <v>1</v>
      </c>
    </row>
    <row r="25" spans="1:19" x14ac:dyDescent="0.35">
      <c r="A25" s="4">
        <v>44308</v>
      </c>
      <c r="B25" s="1">
        <v>5</v>
      </c>
      <c r="C25" s="1">
        <f>Manufacturers!B25</f>
        <v>0.65219266666666664</v>
      </c>
      <c r="D25" s="1">
        <f t="shared" si="0"/>
        <v>1</v>
      </c>
      <c r="E25" s="1">
        <v>5</v>
      </c>
      <c r="F25" s="1">
        <f>Manufacturers!H25</f>
        <v>0.70000000000000007</v>
      </c>
      <c r="G25" s="1">
        <f t="shared" si="1"/>
        <v>1</v>
      </c>
      <c r="H25" s="1">
        <v>5</v>
      </c>
      <c r="I25" s="1">
        <f>AVERAGE(Distributors!C25,Distributors!F25,Manufacturers!H25,Manufacturers!K25)</f>
        <v>0.66596379166666675</v>
      </c>
      <c r="J25" s="1">
        <f t="shared" si="2"/>
        <v>1</v>
      </c>
      <c r="K25" s="1">
        <v>6</v>
      </c>
      <c r="L25" s="1">
        <f t="shared" si="3"/>
        <v>0.70000000000000007</v>
      </c>
      <c r="M25" s="1">
        <f t="shared" si="4"/>
        <v>1</v>
      </c>
      <c r="N25" s="1">
        <v>6</v>
      </c>
      <c r="O25" s="1">
        <f>Suppliers!E25</f>
        <v>0.3</v>
      </c>
      <c r="P25" s="1">
        <f t="shared" si="5"/>
        <v>1</v>
      </c>
      <c r="Q25" s="1">
        <v>2</v>
      </c>
      <c r="R25" s="1">
        <f>AVERAGE(Suppliers!E25,Suppliers!N25)</f>
        <v>0.70000000000000007</v>
      </c>
      <c r="S25" s="1">
        <f t="shared" si="6"/>
        <v>0</v>
      </c>
    </row>
    <row r="26" spans="1:19" x14ac:dyDescent="0.35">
      <c r="A26" s="4">
        <v>44309</v>
      </c>
      <c r="B26" s="1">
        <v>5</v>
      </c>
      <c r="C26" s="1">
        <f>Manufacturers!B26</f>
        <v>0.77567400000000009</v>
      </c>
      <c r="D26" s="1">
        <f t="shared" si="0"/>
        <v>1</v>
      </c>
      <c r="E26" s="1">
        <v>4</v>
      </c>
      <c r="F26" s="1">
        <f>Manufacturers!H26</f>
        <v>0.63346350000000007</v>
      </c>
      <c r="G26" s="1">
        <f t="shared" si="1"/>
        <v>0</v>
      </c>
      <c r="H26" s="1">
        <v>6</v>
      </c>
      <c r="I26" s="1">
        <f>AVERAGE(Distributors!C26,Distributors!F26,Manufacturers!H26,Manufacturers!K26)</f>
        <v>0.68236772916666677</v>
      </c>
      <c r="J26" s="1">
        <f t="shared" si="2"/>
        <v>1</v>
      </c>
      <c r="K26" s="1">
        <v>4</v>
      </c>
      <c r="L26" s="1">
        <f t="shared" si="3"/>
        <v>0.63346350000000007</v>
      </c>
      <c r="M26" s="1">
        <f t="shared" si="4"/>
        <v>0</v>
      </c>
      <c r="N26" s="1">
        <v>4</v>
      </c>
      <c r="O26" s="1">
        <f>Suppliers!E26</f>
        <v>0.45</v>
      </c>
      <c r="P26" s="1">
        <f t="shared" si="5"/>
        <v>1</v>
      </c>
      <c r="Q26" s="1">
        <v>2</v>
      </c>
      <c r="R26" s="1">
        <f>AVERAGE(Suppliers!E26,Suppliers!N26)</f>
        <v>0.63346350000000007</v>
      </c>
      <c r="S26" s="1">
        <f t="shared" si="6"/>
        <v>0</v>
      </c>
    </row>
    <row r="27" spans="1:19" x14ac:dyDescent="0.35">
      <c r="A27" s="4">
        <v>44310</v>
      </c>
      <c r="B27" s="1">
        <v>5</v>
      </c>
      <c r="C27" s="1">
        <f>Manufacturers!B27</f>
        <v>0.94096499999999994</v>
      </c>
      <c r="D27" s="1">
        <f t="shared" si="0"/>
        <v>1</v>
      </c>
      <c r="E27" s="1">
        <v>4</v>
      </c>
      <c r="F27" s="1">
        <f>Manufacturers!H27</f>
        <v>0.82638350000000005</v>
      </c>
      <c r="G27" s="1">
        <f t="shared" si="1"/>
        <v>0</v>
      </c>
      <c r="H27" s="1">
        <v>4</v>
      </c>
      <c r="I27" s="1">
        <f>AVERAGE(Distributors!C27,Distributors!F27,Manufacturers!H27,Manufacturers!K27)</f>
        <v>0.86516685416666672</v>
      </c>
      <c r="J27" s="1">
        <f t="shared" si="2"/>
        <v>0</v>
      </c>
      <c r="K27" s="1">
        <v>4</v>
      </c>
      <c r="L27" s="1">
        <f t="shared" si="3"/>
        <v>0.82638350000000005</v>
      </c>
      <c r="M27" s="1">
        <f t="shared" si="4"/>
        <v>0</v>
      </c>
      <c r="N27" s="1">
        <v>4</v>
      </c>
      <c r="O27" s="1">
        <f>Suppliers!E27</f>
        <v>0.84402100000000002</v>
      </c>
      <c r="P27" s="1">
        <f t="shared" si="5"/>
        <v>0</v>
      </c>
      <c r="Q27" s="1">
        <v>2</v>
      </c>
      <c r="R27" s="1">
        <f>AVERAGE(Suppliers!E27,Suppliers!N27)</f>
        <v>0.82638350000000005</v>
      </c>
      <c r="S27" s="1">
        <f t="shared" si="6"/>
        <v>0</v>
      </c>
    </row>
    <row r="28" spans="1:19" x14ac:dyDescent="0.35">
      <c r="A28" s="4">
        <v>44311</v>
      </c>
      <c r="B28" s="1">
        <v>4</v>
      </c>
      <c r="C28" s="1">
        <f>Manufacturers!B28</f>
        <v>0.90803566666666669</v>
      </c>
      <c r="D28" s="1">
        <f t="shared" si="0"/>
        <v>0</v>
      </c>
      <c r="E28" s="1">
        <v>4</v>
      </c>
      <c r="F28" s="1">
        <f>Manufacturers!H28</f>
        <v>0.82153650000000011</v>
      </c>
      <c r="G28" s="1">
        <f t="shared" si="1"/>
        <v>0</v>
      </c>
      <c r="H28" s="1">
        <v>4</v>
      </c>
      <c r="I28" s="1">
        <f>AVERAGE(Distributors!C28,Distributors!F28,Manufacturers!H28,Manufacturers!K28)</f>
        <v>0.85014552083333339</v>
      </c>
      <c r="J28" s="1">
        <f t="shared" si="2"/>
        <v>0</v>
      </c>
      <c r="K28" s="1">
        <v>4</v>
      </c>
      <c r="L28" s="1">
        <f t="shared" si="3"/>
        <v>0.82153650000000011</v>
      </c>
      <c r="M28" s="1">
        <f t="shared" si="4"/>
        <v>0</v>
      </c>
      <c r="N28" s="1">
        <v>1</v>
      </c>
      <c r="O28" s="1">
        <f>Suppliers!E28</f>
        <v>0.84462100000000007</v>
      </c>
      <c r="P28" s="1">
        <f t="shared" si="5"/>
        <v>0</v>
      </c>
      <c r="Q28" s="1">
        <v>2</v>
      </c>
      <c r="R28" s="1">
        <f>AVERAGE(Suppliers!E28,Suppliers!N28)</f>
        <v>0.82153650000000011</v>
      </c>
      <c r="S28" s="1">
        <f t="shared" si="6"/>
        <v>0</v>
      </c>
    </row>
    <row r="29" spans="1:19" x14ac:dyDescent="0.35">
      <c r="A29" s="4">
        <v>44312</v>
      </c>
      <c r="B29" s="1">
        <v>4</v>
      </c>
      <c r="C29" s="1">
        <f>Manufacturers!B29</f>
        <v>0.82879366666666676</v>
      </c>
      <c r="D29" s="1">
        <f t="shared" si="0"/>
        <v>0</v>
      </c>
      <c r="E29" s="1">
        <v>4</v>
      </c>
      <c r="F29" s="1">
        <f>Manufacturers!H29</f>
        <v>0.81991100000000017</v>
      </c>
      <c r="G29" s="1">
        <f t="shared" si="1"/>
        <v>0</v>
      </c>
      <c r="H29" s="1">
        <v>4</v>
      </c>
      <c r="I29" s="1">
        <f>AVERAGE(Distributors!C29,Distributors!F29,Manufacturers!H29,Manufacturers!K29)</f>
        <v>0.80694562500000011</v>
      </c>
      <c r="J29" s="1">
        <f t="shared" si="2"/>
        <v>0</v>
      </c>
      <c r="K29" s="1">
        <v>4</v>
      </c>
      <c r="L29" s="1">
        <f t="shared" si="3"/>
        <v>0.81991100000000017</v>
      </c>
      <c r="M29" s="1">
        <f t="shared" si="4"/>
        <v>0</v>
      </c>
      <c r="N29" s="1">
        <v>1</v>
      </c>
      <c r="O29" s="1">
        <f>Suppliers!E29</f>
        <v>0.84870900000000005</v>
      </c>
      <c r="P29" s="1">
        <f t="shared" si="5"/>
        <v>0</v>
      </c>
      <c r="Q29" s="1">
        <v>2</v>
      </c>
      <c r="R29" s="1">
        <f>AVERAGE(Suppliers!E29,Suppliers!N29)</f>
        <v>0.81991100000000006</v>
      </c>
      <c r="S29" s="1">
        <f t="shared" si="6"/>
        <v>0</v>
      </c>
    </row>
    <row r="30" spans="1:19" x14ac:dyDescent="0.35">
      <c r="A30" s="4">
        <v>44313</v>
      </c>
      <c r="B30" s="1">
        <v>4</v>
      </c>
      <c r="C30" s="1">
        <f>Manufacturers!B30</f>
        <v>0.82961466666666661</v>
      </c>
      <c r="D30" s="1">
        <f t="shared" si="0"/>
        <v>0</v>
      </c>
      <c r="E30" s="1">
        <v>4</v>
      </c>
      <c r="F30" s="1">
        <f>Manufacturers!H30</f>
        <v>0.81484500000000004</v>
      </c>
      <c r="G30" s="1">
        <f t="shared" si="1"/>
        <v>0</v>
      </c>
      <c r="H30" s="1">
        <v>4</v>
      </c>
      <c r="I30" s="1">
        <f>AVERAGE(Distributors!C30,Distributors!F30,Manufacturers!H30,Manufacturers!K30)</f>
        <v>0.8043785</v>
      </c>
      <c r="J30" s="1">
        <f t="shared" si="2"/>
        <v>0</v>
      </c>
      <c r="K30" s="1">
        <v>4</v>
      </c>
      <c r="L30" s="1">
        <f t="shared" si="3"/>
        <v>0.81484500000000004</v>
      </c>
      <c r="M30" s="1">
        <f t="shared" si="4"/>
        <v>0</v>
      </c>
      <c r="N30" s="1">
        <v>1</v>
      </c>
      <c r="O30" s="1">
        <f>Suppliers!E30</f>
        <v>0.84556700000000007</v>
      </c>
      <c r="P30" s="1">
        <f t="shared" si="5"/>
        <v>0</v>
      </c>
      <c r="Q30" s="1">
        <v>2</v>
      </c>
      <c r="R30" s="1">
        <f>AVERAGE(Suppliers!E30,Suppliers!N30)</f>
        <v>0.81484500000000004</v>
      </c>
      <c r="S30" s="1">
        <f t="shared" si="6"/>
        <v>0</v>
      </c>
    </row>
    <row r="31" spans="1:19" x14ac:dyDescent="0.35">
      <c r="A31" s="4">
        <v>44314</v>
      </c>
      <c r="B31" s="1">
        <v>4</v>
      </c>
      <c r="C31" s="1">
        <f>Manufacturers!B31</f>
        <v>0.83158700000000019</v>
      </c>
      <c r="D31" s="1">
        <f t="shared" si="0"/>
        <v>0</v>
      </c>
      <c r="E31" s="1">
        <v>4</v>
      </c>
      <c r="F31" s="1">
        <f>Manufacturers!H31</f>
        <v>0.81250400000000012</v>
      </c>
      <c r="G31" s="1">
        <f t="shared" si="1"/>
        <v>0</v>
      </c>
      <c r="H31" s="1">
        <v>4</v>
      </c>
      <c r="I31" s="1">
        <f>AVERAGE(Distributors!C31,Distributors!F31,Manufacturers!H31,Manufacturers!K31)</f>
        <v>0.79976083333333348</v>
      </c>
      <c r="J31" s="1">
        <f t="shared" si="2"/>
        <v>0</v>
      </c>
      <c r="K31" s="1">
        <v>4</v>
      </c>
      <c r="L31" s="1">
        <f t="shared" si="3"/>
        <v>0.81250400000000012</v>
      </c>
      <c r="M31" s="1">
        <f t="shared" si="4"/>
        <v>0</v>
      </c>
      <c r="N31" s="1">
        <v>1</v>
      </c>
      <c r="O31" s="1">
        <f>Suppliers!E31</f>
        <v>0.84742500000000009</v>
      </c>
      <c r="P31" s="1">
        <f t="shared" si="5"/>
        <v>0</v>
      </c>
      <c r="Q31" s="1">
        <v>2</v>
      </c>
      <c r="R31" s="1">
        <f>AVERAGE(Suppliers!E31,Suppliers!N31)</f>
        <v>0.81250400000000012</v>
      </c>
      <c r="S31" s="1">
        <f t="shared" si="6"/>
        <v>0</v>
      </c>
    </row>
    <row r="32" spans="1:19" x14ac:dyDescent="0.35">
      <c r="A32" s="4">
        <v>44315</v>
      </c>
      <c r="B32" s="1">
        <v>4</v>
      </c>
      <c r="C32" s="1">
        <f>Manufacturers!B32</f>
        <v>0.8295676666666667</v>
      </c>
      <c r="D32" s="1">
        <f t="shared" si="0"/>
        <v>0</v>
      </c>
      <c r="E32" s="1">
        <v>4</v>
      </c>
      <c r="F32" s="1">
        <f>Manufacturers!H32</f>
        <v>0.8104055</v>
      </c>
      <c r="G32" s="1">
        <f t="shared" si="1"/>
        <v>0</v>
      </c>
      <c r="H32" s="1">
        <v>4</v>
      </c>
      <c r="I32" s="1">
        <f>AVERAGE(Distributors!C32,Distributors!F32,Manufacturers!H32,Manufacturers!K32)</f>
        <v>0.80210927083333328</v>
      </c>
      <c r="J32" s="1">
        <f t="shared" si="2"/>
        <v>0</v>
      </c>
      <c r="K32" s="1">
        <v>6</v>
      </c>
      <c r="L32" s="1">
        <f t="shared" si="3"/>
        <v>0.8104055</v>
      </c>
      <c r="M32" s="1">
        <f t="shared" si="4"/>
        <v>1</v>
      </c>
      <c r="N32" s="1">
        <v>1</v>
      </c>
      <c r="O32" s="1">
        <f>Suppliers!E32</f>
        <v>0.84924200000000005</v>
      </c>
      <c r="P32" s="1">
        <f t="shared" si="5"/>
        <v>0</v>
      </c>
      <c r="Q32" s="1">
        <v>2</v>
      </c>
      <c r="R32" s="1">
        <f>AVERAGE(Suppliers!E32,Suppliers!N32)</f>
        <v>0.8104055</v>
      </c>
      <c r="S32" s="1">
        <f t="shared" si="6"/>
        <v>0</v>
      </c>
    </row>
    <row r="33" spans="1:19" x14ac:dyDescent="0.35">
      <c r="A33" s="4">
        <v>44316</v>
      </c>
      <c r="B33" s="1">
        <v>1</v>
      </c>
      <c r="C33" s="1">
        <f>Manufacturers!B33</f>
        <v>0.83092166666666678</v>
      </c>
      <c r="D33" s="1">
        <f t="shared" si="0"/>
        <v>0</v>
      </c>
      <c r="E33" s="1">
        <v>4</v>
      </c>
      <c r="F33" s="1">
        <f>Manufacturers!H33</f>
        <v>0.8131425000000001</v>
      </c>
      <c r="G33" s="1">
        <f t="shared" si="1"/>
        <v>0</v>
      </c>
      <c r="H33" s="1">
        <v>4</v>
      </c>
      <c r="I33" s="1">
        <f>AVERAGE(Distributors!C33,Distributors!F33,Manufacturers!H33,Manufacturers!K33)</f>
        <v>0.81586914583333336</v>
      </c>
      <c r="J33" s="1">
        <f t="shared" si="2"/>
        <v>0</v>
      </c>
      <c r="K33" s="1">
        <v>6</v>
      </c>
      <c r="L33" s="1">
        <f t="shared" si="3"/>
        <v>0.8131425000000001</v>
      </c>
      <c r="M33" s="1">
        <f t="shared" si="4"/>
        <v>1</v>
      </c>
      <c r="N33" s="1">
        <v>1</v>
      </c>
      <c r="O33" s="1">
        <f>Suppliers!E33</f>
        <v>0.85288900000000001</v>
      </c>
      <c r="P33" s="1">
        <f t="shared" si="5"/>
        <v>0</v>
      </c>
      <c r="Q33" s="1">
        <v>2</v>
      </c>
      <c r="R33" s="1">
        <f>AVERAGE(Suppliers!E33,Suppliers!N33)</f>
        <v>0.8131425000000001</v>
      </c>
      <c r="S33" s="1">
        <f t="shared" si="6"/>
        <v>0</v>
      </c>
    </row>
    <row r="34" spans="1:19" x14ac:dyDescent="0.35">
      <c r="A34" s="4">
        <v>44317</v>
      </c>
      <c r="B34" s="1">
        <v>5</v>
      </c>
      <c r="C34" s="1">
        <f>Manufacturers!B34</f>
        <v>0.83187266666666682</v>
      </c>
      <c r="D34" s="1">
        <f t="shared" si="0"/>
        <v>1</v>
      </c>
      <c r="E34" s="1">
        <v>4</v>
      </c>
      <c r="F34" s="1">
        <f>Manufacturers!H34</f>
        <v>0.81806400000000012</v>
      </c>
      <c r="G34" s="1">
        <f t="shared" si="1"/>
        <v>0</v>
      </c>
      <c r="H34" s="1">
        <v>4</v>
      </c>
      <c r="I34" s="1">
        <f>AVERAGE(Distributors!C34,Distributors!F34,Manufacturers!H34,Manufacturers!K34)</f>
        <v>0.8197865000000002</v>
      </c>
      <c r="J34" s="1">
        <f t="shared" si="2"/>
        <v>0</v>
      </c>
      <c r="K34" s="1">
        <v>5</v>
      </c>
      <c r="L34" s="1">
        <f t="shared" si="3"/>
        <v>0.81806400000000012</v>
      </c>
      <c r="M34" s="1">
        <f t="shared" si="4"/>
        <v>1</v>
      </c>
      <c r="N34" s="1">
        <v>1</v>
      </c>
      <c r="O34" s="1">
        <f>Suppliers!E34</f>
        <v>0.8581430000000001</v>
      </c>
      <c r="P34" s="1">
        <f t="shared" si="5"/>
        <v>0</v>
      </c>
      <c r="Q34" s="1">
        <v>2</v>
      </c>
      <c r="R34" s="1">
        <f>AVERAGE(Suppliers!E34,Suppliers!N34)</f>
        <v>0.81806400000000012</v>
      </c>
      <c r="S34" s="1">
        <f t="shared" si="6"/>
        <v>0</v>
      </c>
    </row>
    <row r="35" spans="1:19" x14ac:dyDescent="0.35">
      <c r="A35" s="4">
        <v>44318</v>
      </c>
      <c r="B35" s="1">
        <v>6</v>
      </c>
      <c r="C35" s="1">
        <f>Manufacturers!B35</f>
        <v>0.67720899999999995</v>
      </c>
      <c r="D35" s="1">
        <f t="shared" si="0"/>
        <v>1</v>
      </c>
      <c r="E35" s="1">
        <v>4</v>
      </c>
      <c r="F35" s="1">
        <f>Manufacturers!H35</f>
        <v>0.5928135000000001</v>
      </c>
      <c r="G35" s="1">
        <f t="shared" si="1"/>
        <v>0</v>
      </c>
      <c r="H35" s="1">
        <v>6</v>
      </c>
      <c r="I35" s="1">
        <f>AVERAGE(Distributors!C35,Distributors!F35,Manufacturers!H35,Manufacturers!K35)</f>
        <v>0.62065293750000006</v>
      </c>
      <c r="J35" s="1">
        <f t="shared" si="2"/>
        <v>1</v>
      </c>
      <c r="K35" s="1">
        <v>4</v>
      </c>
      <c r="L35" s="1">
        <f t="shared" si="3"/>
        <v>0.5928135000000001</v>
      </c>
      <c r="M35" s="1">
        <f t="shared" si="4"/>
        <v>0</v>
      </c>
      <c r="N35" s="1">
        <v>1</v>
      </c>
      <c r="O35" s="1">
        <f>Suppliers!E35</f>
        <v>0.4</v>
      </c>
      <c r="P35" s="1">
        <f t="shared" si="5"/>
        <v>1</v>
      </c>
      <c r="Q35" s="1">
        <v>2</v>
      </c>
      <c r="R35" s="1">
        <f>AVERAGE(Suppliers!E35,Suppliers!N35)</f>
        <v>0.5928135000000001</v>
      </c>
      <c r="S35" s="1">
        <f t="shared" si="6"/>
        <v>0</v>
      </c>
    </row>
    <row r="36" spans="1:19" x14ac:dyDescent="0.35">
      <c r="A36" s="4">
        <v>44319</v>
      </c>
      <c r="B36" s="1">
        <v>6</v>
      </c>
      <c r="C36" s="1">
        <f>Manufacturers!B36</f>
        <v>0.63597399999999993</v>
      </c>
      <c r="D36" s="1">
        <f t="shared" si="0"/>
        <v>1</v>
      </c>
      <c r="E36" s="1">
        <v>4</v>
      </c>
      <c r="F36" s="1">
        <f>Manufacturers!H36</f>
        <v>0.54381650000000004</v>
      </c>
      <c r="G36" s="1">
        <f t="shared" si="1"/>
        <v>0</v>
      </c>
      <c r="H36" s="1">
        <v>6</v>
      </c>
      <c r="I36" s="1">
        <f>AVERAGE(Distributors!C36,Distributors!F36,Manufacturers!H36,Manufacturers!K36)</f>
        <v>0.5747391458333333</v>
      </c>
      <c r="J36" s="1">
        <f t="shared" si="2"/>
        <v>1</v>
      </c>
      <c r="K36" s="1">
        <v>4</v>
      </c>
      <c r="L36" s="1">
        <f t="shared" si="3"/>
        <v>0.54381650000000004</v>
      </c>
      <c r="M36" s="1">
        <f t="shared" si="4"/>
        <v>0</v>
      </c>
      <c r="N36" s="1">
        <v>4</v>
      </c>
      <c r="O36" s="1">
        <f>Suppliers!E36</f>
        <v>0.3</v>
      </c>
      <c r="P36" s="1">
        <f t="shared" si="5"/>
        <v>1</v>
      </c>
      <c r="Q36" s="1">
        <v>2</v>
      </c>
      <c r="R36" s="1">
        <f>AVERAGE(Suppliers!E36,Suppliers!N36)</f>
        <v>0.54381650000000004</v>
      </c>
      <c r="S36" s="1">
        <f t="shared" si="6"/>
        <v>0</v>
      </c>
    </row>
    <row r="37" spans="1:19" x14ac:dyDescent="0.35">
      <c r="A37" s="4">
        <v>44320</v>
      </c>
      <c r="B37" s="1">
        <v>1</v>
      </c>
      <c r="C37" s="1">
        <f>Manufacturers!B37</f>
        <v>0.58992633333333333</v>
      </c>
      <c r="D37" s="1">
        <f t="shared" si="0"/>
        <v>0</v>
      </c>
      <c r="E37" s="1">
        <v>5</v>
      </c>
      <c r="F37" s="1">
        <f>Manufacturers!H37</f>
        <v>0.65</v>
      </c>
      <c r="G37" s="1">
        <f t="shared" si="1"/>
        <v>1</v>
      </c>
      <c r="H37" s="1">
        <v>5</v>
      </c>
      <c r="I37" s="1">
        <f>AVERAGE(Distributors!C37,Distributors!F37,Manufacturers!H37,Manufacturers!K37)</f>
        <v>0.61115445833333337</v>
      </c>
      <c r="J37" s="1">
        <f t="shared" si="2"/>
        <v>1</v>
      </c>
      <c r="K37" s="1">
        <v>5</v>
      </c>
      <c r="L37" s="1">
        <f t="shared" si="3"/>
        <v>0.65</v>
      </c>
      <c r="M37" s="1">
        <f t="shared" si="4"/>
        <v>1</v>
      </c>
      <c r="N37" s="1">
        <v>4</v>
      </c>
      <c r="O37" s="1">
        <f>Suppliers!E37</f>
        <v>0.2</v>
      </c>
      <c r="P37" s="1">
        <f t="shared" si="5"/>
        <v>1</v>
      </c>
      <c r="Q37" s="1">
        <v>2</v>
      </c>
      <c r="R37" s="1">
        <f>AVERAGE(Suppliers!E37,Suppliers!N37)</f>
        <v>0.65</v>
      </c>
      <c r="S37" s="1">
        <f t="shared" si="6"/>
        <v>0</v>
      </c>
    </row>
    <row r="38" spans="1:19" x14ac:dyDescent="0.35">
      <c r="A38" s="4">
        <v>44321</v>
      </c>
      <c r="B38" s="1">
        <v>4</v>
      </c>
      <c r="C38" s="1">
        <f>Manufacturers!B38</f>
        <v>0.65212466666666657</v>
      </c>
      <c r="D38" s="1">
        <f t="shared" si="0"/>
        <v>0</v>
      </c>
      <c r="E38" s="1">
        <v>5</v>
      </c>
      <c r="F38" s="1">
        <f>Manufacturers!H38</f>
        <v>0.80000000000000016</v>
      </c>
      <c r="G38" s="1">
        <f t="shared" si="1"/>
        <v>1</v>
      </c>
      <c r="H38" s="1">
        <v>4</v>
      </c>
      <c r="I38" s="1">
        <f>AVERAGE(Distributors!C38,Distributors!F38,Manufacturers!H38,Manufacturers!K38)</f>
        <v>0.72443237500000013</v>
      </c>
      <c r="J38" s="1">
        <f t="shared" si="2"/>
        <v>0</v>
      </c>
      <c r="K38" s="1">
        <v>5</v>
      </c>
      <c r="L38" s="1">
        <f t="shared" si="3"/>
        <v>0.80000000000000016</v>
      </c>
      <c r="M38" s="1">
        <f t="shared" si="4"/>
        <v>1</v>
      </c>
      <c r="N38" s="1">
        <v>4</v>
      </c>
      <c r="O38" s="1">
        <f>Suppliers!E38</f>
        <v>0.4</v>
      </c>
      <c r="P38" s="1">
        <f t="shared" si="5"/>
        <v>1</v>
      </c>
      <c r="Q38" s="1">
        <v>2</v>
      </c>
      <c r="R38" s="1">
        <f>AVERAGE(Suppliers!E38,Suppliers!N38)</f>
        <v>0.8</v>
      </c>
      <c r="S38" s="1">
        <f t="shared" si="6"/>
        <v>0</v>
      </c>
    </row>
    <row r="39" spans="1:19" x14ac:dyDescent="0.35">
      <c r="A39" s="4">
        <v>44322</v>
      </c>
      <c r="B39" s="1">
        <v>4</v>
      </c>
      <c r="C39" s="1">
        <f>Manufacturers!B39</f>
        <v>0.79162499999999991</v>
      </c>
      <c r="D39" s="1">
        <f t="shared" si="0"/>
        <v>0</v>
      </c>
      <c r="E39" s="1">
        <v>4</v>
      </c>
      <c r="F39" s="1">
        <f>Manufacturers!H39</f>
        <v>1.0189484999999998</v>
      </c>
      <c r="G39" s="1">
        <f t="shared" si="1"/>
        <v>1</v>
      </c>
      <c r="H39" s="1">
        <v>4</v>
      </c>
      <c r="I39" s="1">
        <f>AVERAGE(Distributors!C39,Distributors!F39,Manufacturers!H39,Manufacturers!K39)</f>
        <v>0.91381852083333326</v>
      </c>
      <c r="J39" s="1">
        <f t="shared" si="2"/>
        <v>0</v>
      </c>
      <c r="K39" s="1">
        <v>4</v>
      </c>
      <c r="L39" s="1">
        <f t="shared" si="3"/>
        <v>1.0189484999999998</v>
      </c>
      <c r="M39" s="1">
        <f t="shared" si="4"/>
        <v>1</v>
      </c>
      <c r="N39" s="1">
        <v>4</v>
      </c>
      <c r="O39" s="1">
        <f>Suppliers!E39</f>
        <v>0.837897</v>
      </c>
      <c r="P39" s="1">
        <f t="shared" si="5"/>
        <v>0</v>
      </c>
      <c r="Q39" s="1">
        <v>2</v>
      </c>
      <c r="R39" s="1">
        <f>AVERAGE(Suppliers!E39,Suppliers!N39)</f>
        <v>1.0189485</v>
      </c>
      <c r="S39" s="1">
        <f t="shared" si="6"/>
        <v>1</v>
      </c>
    </row>
    <row r="40" spans="1:19" x14ac:dyDescent="0.35">
      <c r="A40" s="4">
        <v>44323</v>
      </c>
      <c r="B40" s="1">
        <v>4</v>
      </c>
      <c r="C40" s="1">
        <f>Manufacturers!B40</f>
        <v>0.79173799999999994</v>
      </c>
      <c r="D40" s="1">
        <f t="shared" si="0"/>
        <v>0</v>
      </c>
      <c r="E40" s="1">
        <v>4</v>
      </c>
      <c r="F40" s="1">
        <f>Manufacturers!H40</f>
        <v>0.97321100000000005</v>
      </c>
      <c r="G40" s="1">
        <f t="shared" si="1"/>
        <v>0</v>
      </c>
      <c r="H40" s="1">
        <v>4</v>
      </c>
      <c r="I40" s="1">
        <f>AVERAGE(Distributors!C40,Distributors!F40,Manufacturers!H40,Manufacturers!K40)</f>
        <v>0.88988895833333337</v>
      </c>
      <c r="J40" s="1">
        <f t="shared" si="2"/>
        <v>0</v>
      </c>
      <c r="K40" s="1">
        <v>4</v>
      </c>
      <c r="L40" s="1">
        <f t="shared" si="3"/>
        <v>0.97321100000000005</v>
      </c>
      <c r="M40" s="1">
        <f t="shared" si="4"/>
        <v>0</v>
      </c>
      <c r="N40" s="1">
        <v>4</v>
      </c>
      <c r="O40" s="1">
        <f>Suppliers!E40</f>
        <v>0.84642200000000001</v>
      </c>
      <c r="P40" s="1">
        <f t="shared" si="5"/>
        <v>0</v>
      </c>
      <c r="Q40" s="1">
        <v>5</v>
      </c>
      <c r="R40" s="1">
        <f>AVERAGE(Suppliers!E40,Suppliers!N40)</f>
        <v>0.97321100000000005</v>
      </c>
      <c r="S40" s="1">
        <f t="shared" si="6"/>
        <v>1</v>
      </c>
    </row>
    <row r="41" spans="1:19" x14ac:dyDescent="0.35">
      <c r="A41" s="4">
        <v>44324</v>
      </c>
      <c r="B41" s="1">
        <v>4</v>
      </c>
      <c r="C41" s="1">
        <f>Manufacturers!B41</f>
        <v>0.68881399999999993</v>
      </c>
      <c r="D41" s="1">
        <f t="shared" si="0"/>
        <v>0</v>
      </c>
      <c r="E41" s="1">
        <v>4</v>
      </c>
      <c r="F41" s="1">
        <f>Manufacturers!H41</f>
        <v>0.81615099999999996</v>
      </c>
      <c r="G41" s="1">
        <f t="shared" si="1"/>
        <v>0</v>
      </c>
      <c r="H41" s="1">
        <v>5</v>
      </c>
      <c r="I41" s="1">
        <f>AVERAGE(Distributors!C41,Distributors!F41,Manufacturers!H41,Manufacturers!K41)</f>
        <v>0.76637129166666662</v>
      </c>
      <c r="J41" s="1">
        <f t="shared" si="2"/>
        <v>1</v>
      </c>
      <c r="K41" s="1">
        <v>4</v>
      </c>
      <c r="L41" s="1">
        <f t="shared" si="3"/>
        <v>0.81615099999999996</v>
      </c>
      <c r="M41" s="1">
        <f t="shared" si="4"/>
        <v>0</v>
      </c>
      <c r="N41" s="1">
        <v>2</v>
      </c>
      <c r="O41" s="1">
        <f>Suppliers!E41</f>
        <v>0.84489300000000001</v>
      </c>
      <c r="P41" s="1">
        <f t="shared" si="5"/>
        <v>0</v>
      </c>
      <c r="Q41" s="1">
        <v>5</v>
      </c>
      <c r="R41" s="1">
        <f>AVERAGE(Suppliers!E41,Suppliers!N41)</f>
        <v>0.81615100000000007</v>
      </c>
      <c r="S41" s="1">
        <f t="shared" si="6"/>
        <v>1</v>
      </c>
    </row>
    <row r="42" spans="1:19" x14ac:dyDescent="0.35">
      <c r="A42" s="4">
        <v>44325</v>
      </c>
      <c r="B42" s="1">
        <v>6</v>
      </c>
      <c r="C42" s="1">
        <f>Manufacturers!B42</f>
        <v>0.65601466666666675</v>
      </c>
      <c r="D42" s="1">
        <f t="shared" si="0"/>
        <v>1</v>
      </c>
      <c r="E42" s="1">
        <v>4</v>
      </c>
      <c r="F42" s="1">
        <f>Manufacturers!H42</f>
        <v>0.81221550000000009</v>
      </c>
      <c r="G42" s="1">
        <f t="shared" si="1"/>
        <v>0</v>
      </c>
      <c r="H42" s="1">
        <v>5</v>
      </c>
      <c r="I42" s="1">
        <f>AVERAGE(Distributors!C42,Distributors!F42,Manufacturers!H42,Manufacturers!K42)</f>
        <v>0.76693218750000014</v>
      </c>
      <c r="J42" s="1">
        <f t="shared" si="2"/>
        <v>1</v>
      </c>
      <c r="K42" s="1">
        <v>4</v>
      </c>
      <c r="L42" s="1">
        <f t="shared" si="3"/>
        <v>0.81221550000000009</v>
      </c>
      <c r="M42" s="1">
        <f t="shared" si="4"/>
        <v>0</v>
      </c>
      <c r="N42" s="1">
        <v>2</v>
      </c>
      <c r="O42" s="1">
        <f>Suppliers!E42</f>
        <v>0.84343900000000005</v>
      </c>
      <c r="P42" s="1">
        <f t="shared" si="5"/>
        <v>0</v>
      </c>
      <c r="Q42" s="1">
        <v>2</v>
      </c>
      <c r="R42" s="1">
        <f>AVERAGE(Suppliers!E42,Suppliers!N42)</f>
        <v>0.81221549999999998</v>
      </c>
      <c r="S42" s="1">
        <f t="shared" si="6"/>
        <v>0</v>
      </c>
    </row>
    <row r="43" spans="1:19" x14ac:dyDescent="0.35">
      <c r="A43" s="4">
        <v>44326</v>
      </c>
      <c r="B43" s="1">
        <v>5</v>
      </c>
      <c r="C43" s="1">
        <f>Manufacturers!B43</f>
        <v>0.68632566666666672</v>
      </c>
      <c r="D43" s="1">
        <f t="shared" si="0"/>
        <v>1</v>
      </c>
      <c r="E43" s="1">
        <v>4</v>
      </c>
      <c r="F43" s="1">
        <f>Manufacturers!H43</f>
        <v>0.80837850000000022</v>
      </c>
      <c r="G43" s="1">
        <f t="shared" si="1"/>
        <v>0</v>
      </c>
      <c r="H43" s="1">
        <v>5</v>
      </c>
      <c r="I43" s="1">
        <f>AVERAGE(Distributors!C43,Distributors!F43,Manufacturers!H43,Manufacturers!K43)</f>
        <v>0.77982631250000012</v>
      </c>
      <c r="J43" s="1">
        <f t="shared" si="2"/>
        <v>1</v>
      </c>
      <c r="K43" s="1">
        <v>4</v>
      </c>
      <c r="L43" s="1">
        <f t="shared" si="3"/>
        <v>0.80837850000000022</v>
      </c>
      <c r="M43" s="1">
        <f t="shared" si="4"/>
        <v>0</v>
      </c>
      <c r="N43" s="1">
        <v>4</v>
      </c>
      <c r="O43" s="1">
        <f>Suppliers!E43</f>
        <v>0.82998000000000005</v>
      </c>
      <c r="P43" s="1">
        <f t="shared" si="5"/>
        <v>0</v>
      </c>
      <c r="Q43" s="1">
        <v>2</v>
      </c>
      <c r="R43" s="1">
        <f>AVERAGE(Suppliers!E43,Suppliers!N43)</f>
        <v>0.80837850000000011</v>
      </c>
      <c r="S43" s="1">
        <f t="shared" si="6"/>
        <v>0</v>
      </c>
    </row>
    <row r="44" spans="1:19" x14ac:dyDescent="0.35">
      <c r="A44" s="4">
        <v>44327</v>
      </c>
      <c r="B44" s="1">
        <v>6</v>
      </c>
      <c r="C44" s="1">
        <f>Manufacturers!B44</f>
        <v>0.79519266666666677</v>
      </c>
      <c r="D44" s="1">
        <f t="shared" si="0"/>
        <v>1</v>
      </c>
      <c r="E44" s="1">
        <v>4</v>
      </c>
      <c r="F44" s="1">
        <f>Manufacturers!H44</f>
        <v>0.81155600000000006</v>
      </c>
      <c r="G44" s="1">
        <f t="shared" si="1"/>
        <v>0</v>
      </c>
      <c r="H44" s="1">
        <v>4</v>
      </c>
      <c r="I44" s="1">
        <f>AVERAGE(Distributors!C44,Distributors!F44,Manufacturers!H44,Manufacturers!K44)</f>
        <v>0.82237800000000005</v>
      </c>
      <c r="J44" s="1">
        <f t="shared" si="2"/>
        <v>0</v>
      </c>
      <c r="K44" s="1">
        <v>4</v>
      </c>
      <c r="L44" s="1">
        <f t="shared" si="3"/>
        <v>0.81155600000000006</v>
      </c>
      <c r="M44" s="1">
        <f t="shared" si="4"/>
        <v>0</v>
      </c>
      <c r="N44" s="1">
        <v>4</v>
      </c>
      <c r="O44" s="1">
        <f>Suppliers!E44</f>
        <v>0.83011000000000001</v>
      </c>
      <c r="P44" s="1">
        <f t="shared" si="5"/>
        <v>0</v>
      </c>
      <c r="Q44" s="1">
        <v>2</v>
      </c>
      <c r="R44" s="1">
        <f>AVERAGE(Suppliers!E44,Suppliers!N44)</f>
        <v>0.81155600000000006</v>
      </c>
      <c r="S44" s="1">
        <f t="shared" si="6"/>
        <v>0</v>
      </c>
    </row>
    <row r="45" spans="1:19" x14ac:dyDescent="0.35">
      <c r="A45" s="4">
        <v>44328</v>
      </c>
      <c r="B45" s="1">
        <v>2</v>
      </c>
      <c r="C45" s="1">
        <f>Manufacturers!B45</f>
        <v>0.79832633333333336</v>
      </c>
      <c r="D45" s="1">
        <f t="shared" si="0"/>
        <v>0</v>
      </c>
      <c r="E45" s="1">
        <v>4</v>
      </c>
      <c r="F45" s="1">
        <f>Manufacturers!H45</f>
        <v>0.81321350000000014</v>
      </c>
      <c r="G45" s="1">
        <f t="shared" si="1"/>
        <v>0</v>
      </c>
      <c r="H45" s="1">
        <v>4</v>
      </c>
      <c r="I45" s="1">
        <f>AVERAGE(Distributors!C45,Distributors!F45,Manufacturers!H45,Manufacturers!K45)</f>
        <v>0.82032435416666671</v>
      </c>
      <c r="J45" s="1">
        <f t="shared" si="2"/>
        <v>0</v>
      </c>
      <c r="K45" s="1">
        <v>4</v>
      </c>
      <c r="L45" s="1">
        <f t="shared" si="3"/>
        <v>0.81321350000000014</v>
      </c>
      <c r="M45" s="1">
        <f t="shared" si="4"/>
        <v>0</v>
      </c>
      <c r="N45" s="1">
        <v>4</v>
      </c>
      <c r="O45" s="1">
        <f>Suppliers!E45</f>
        <v>0.83107200000000003</v>
      </c>
      <c r="P45" s="1">
        <f t="shared" si="5"/>
        <v>0</v>
      </c>
      <c r="Q45" s="1">
        <v>2</v>
      </c>
      <c r="R45" s="1">
        <f>AVERAGE(Suppliers!E45,Suppliers!N45)</f>
        <v>0.81321350000000003</v>
      </c>
      <c r="S45" s="1">
        <f t="shared" si="6"/>
        <v>0</v>
      </c>
    </row>
    <row r="46" spans="1:19" x14ac:dyDescent="0.35">
      <c r="A46" s="4">
        <v>44329</v>
      </c>
      <c r="B46" s="1">
        <v>2</v>
      </c>
      <c r="C46" s="1">
        <f>Manufacturers!B46</f>
        <v>0.80113166666666669</v>
      </c>
      <c r="D46" s="1">
        <f t="shared" si="0"/>
        <v>0</v>
      </c>
      <c r="E46" s="1">
        <v>4</v>
      </c>
      <c r="F46" s="1">
        <f>Manufacturers!H46</f>
        <v>0.81224649999999998</v>
      </c>
      <c r="G46" s="1">
        <f t="shared" si="1"/>
        <v>0</v>
      </c>
      <c r="H46" s="1">
        <v>4</v>
      </c>
      <c r="I46" s="1">
        <f>AVERAGE(Distributors!C46,Distributors!F46,Manufacturers!H46,Manufacturers!K46)</f>
        <v>0.80725939583333339</v>
      </c>
      <c r="J46" s="1">
        <f t="shared" si="2"/>
        <v>0</v>
      </c>
      <c r="K46" s="1">
        <v>4</v>
      </c>
      <c r="L46" s="1">
        <f t="shared" si="3"/>
        <v>0.81224649999999998</v>
      </c>
      <c r="M46" s="1">
        <f t="shared" si="4"/>
        <v>0</v>
      </c>
      <c r="N46" s="1">
        <v>4</v>
      </c>
      <c r="O46" s="1">
        <f>Suppliers!E46</f>
        <v>0.82659099999999996</v>
      </c>
      <c r="P46" s="1">
        <f t="shared" si="5"/>
        <v>0</v>
      </c>
      <c r="Q46" s="1">
        <v>2</v>
      </c>
      <c r="R46" s="1">
        <f>AVERAGE(Suppliers!E46,Suppliers!N46)</f>
        <v>0.81224649999999998</v>
      </c>
      <c r="S46" s="1">
        <f t="shared" si="6"/>
        <v>0</v>
      </c>
    </row>
    <row r="47" spans="1:19" x14ac:dyDescent="0.35">
      <c r="A47" s="4">
        <v>44330</v>
      </c>
      <c r="B47" s="1">
        <v>2</v>
      </c>
      <c r="C47" s="1">
        <f>Manufacturers!B47</f>
        <v>0.80486366666666675</v>
      </c>
      <c r="D47" s="1">
        <f t="shared" si="0"/>
        <v>0</v>
      </c>
      <c r="E47" s="1">
        <v>4</v>
      </c>
      <c r="F47" s="1">
        <f>Manufacturers!H47</f>
        <v>0.61394599999999999</v>
      </c>
      <c r="G47" s="1">
        <f t="shared" si="1"/>
        <v>0</v>
      </c>
      <c r="H47" s="1">
        <v>4</v>
      </c>
      <c r="I47" s="1">
        <f>AVERAGE(Distributors!C47,Distributors!F47,Manufacturers!H47,Manufacturers!K47)</f>
        <v>0.70159387500000003</v>
      </c>
      <c r="J47" s="1">
        <f t="shared" si="2"/>
        <v>0</v>
      </c>
      <c r="K47" s="1">
        <v>5</v>
      </c>
      <c r="L47" s="1">
        <f t="shared" si="3"/>
        <v>0.61394599999999999</v>
      </c>
      <c r="M47" s="1">
        <f t="shared" si="4"/>
        <v>1</v>
      </c>
      <c r="N47" s="1">
        <v>4</v>
      </c>
      <c r="O47" s="1">
        <f>Suppliers!E47</f>
        <v>0.82789199999999996</v>
      </c>
      <c r="P47" s="1">
        <f t="shared" si="5"/>
        <v>0</v>
      </c>
      <c r="Q47" s="1">
        <v>2</v>
      </c>
      <c r="R47" s="1">
        <f>AVERAGE(Suppliers!E47,Suppliers!N47)</f>
        <v>0.61394599999999999</v>
      </c>
      <c r="S47" s="1">
        <f t="shared" si="6"/>
        <v>0</v>
      </c>
    </row>
    <row r="48" spans="1:19" x14ac:dyDescent="0.35">
      <c r="A48" s="4">
        <v>44331</v>
      </c>
      <c r="B48" s="1">
        <v>2</v>
      </c>
      <c r="C48" s="1">
        <f>Manufacturers!B48</f>
        <v>0.89333833333333335</v>
      </c>
      <c r="D48" s="1">
        <f t="shared" si="0"/>
        <v>0</v>
      </c>
      <c r="E48" s="1">
        <v>4</v>
      </c>
      <c r="F48" s="1">
        <f>Manufacturers!H48</f>
        <v>0.56477650000000001</v>
      </c>
      <c r="G48" s="1">
        <f t="shared" si="1"/>
        <v>0</v>
      </c>
      <c r="H48" s="1">
        <v>4</v>
      </c>
      <c r="I48" s="1">
        <f>AVERAGE(Distributors!C48,Distributors!F48,Manufacturers!H48,Manufacturers!K48)</f>
        <v>0.70830764583333328</v>
      </c>
      <c r="J48" s="1">
        <f t="shared" si="2"/>
        <v>0</v>
      </c>
      <c r="K48" s="1">
        <v>6</v>
      </c>
      <c r="L48" s="1">
        <f t="shared" si="3"/>
        <v>0.56477650000000001</v>
      </c>
      <c r="M48" s="1">
        <f t="shared" si="4"/>
        <v>1</v>
      </c>
      <c r="N48" s="1">
        <v>4</v>
      </c>
      <c r="O48" s="1">
        <f>Suppliers!E48</f>
        <v>0.82955299999999998</v>
      </c>
      <c r="P48" s="1">
        <f t="shared" si="5"/>
        <v>0</v>
      </c>
      <c r="Q48" s="1">
        <v>2</v>
      </c>
      <c r="R48" s="1">
        <f>AVERAGE(Suppliers!E48,Suppliers!N48)</f>
        <v>0.56477650000000001</v>
      </c>
      <c r="S48" s="1">
        <f t="shared" si="6"/>
        <v>0</v>
      </c>
    </row>
    <row r="49" spans="1:19" x14ac:dyDescent="0.35">
      <c r="A49" s="4">
        <v>44332</v>
      </c>
      <c r="B49" s="1">
        <v>2</v>
      </c>
      <c r="C49" s="1">
        <f>Manufacturers!B49</f>
        <v>0.96154366666666669</v>
      </c>
      <c r="D49" s="1">
        <f t="shared" si="0"/>
        <v>0</v>
      </c>
      <c r="E49" s="1">
        <v>4</v>
      </c>
      <c r="F49" s="1">
        <f>Manufacturers!H49</f>
        <v>0.56304600000000005</v>
      </c>
      <c r="G49" s="1">
        <f t="shared" si="1"/>
        <v>0</v>
      </c>
      <c r="H49" s="1">
        <v>4</v>
      </c>
      <c r="I49" s="1">
        <f>AVERAGE(Distributors!C49,Distributors!F49,Manufacturers!H49,Manufacturers!K49)</f>
        <v>0.73292220833333332</v>
      </c>
      <c r="J49" s="1">
        <f t="shared" si="2"/>
        <v>0</v>
      </c>
      <c r="K49" s="1">
        <v>6</v>
      </c>
      <c r="L49" s="1">
        <f t="shared" si="3"/>
        <v>0.56304600000000005</v>
      </c>
      <c r="M49" s="1">
        <f t="shared" si="4"/>
        <v>1</v>
      </c>
      <c r="N49" s="1">
        <v>4</v>
      </c>
      <c r="O49" s="1">
        <f>Suppliers!E49</f>
        <v>0.82609200000000005</v>
      </c>
      <c r="P49" s="1">
        <f t="shared" si="5"/>
        <v>0</v>
      </c>
      <c r="Q49" s="1">
        <v>2</v>
      </c>
      <c r="R49" s="1">
        <f>AVERAGE(Suppliers!E49,Suppliers!N49)</f>
        <v>0.56304600000000005</v>
      </c>
      <c r="S49" s="1">
        <f t="shared" si="6"/>
        <v>0</v>
      </c>
    </row>
    <row r="50" spans="1:19" x14ac:dyDescent="0.35">
      <c r="A50" s="4">
        <v>44333</v>
      </c>
      <c r="B50" s="1">
        <v>2</v>
      </c>
      <c r="C50" s="1">
        <f>Manufacturers!B50</f>
        <v>0.99517066666666665</v>
      </c>
      <c r="D50" s="1">
        <f t="shared" si="0"/>
        <v>0</v>
      </c>
      <c r="E50" s="1">
        <v>4</v>
      </c>
      <c r="F50" s="1">
        <f>Manufacturers!H50</f>
        <v>0.60908700000000005</v>
      </c>
      <c r="G50" s="1">
        <f t="shared" si="1"/>
        <v>0</v>
      </c>
      <c r="H50" s="1">
        <v>4</v>
      </c>
      <c r="I50" s="1">
        <f>AVERAGE(Distributors!C50,Distributors!F50,Manufacturers!H50,Manufacturers!K50)</f>
        <v>0.77015466666666677</v>
      </c>
      <c r="J50" s="1">
        <f t="shared" si="2"/>
        <v>0</v>
      </c>
      <c r="K50" s="1">
        <v>4</v>
      </c>
      <c r="L50" s="1">
        <f t="shared" si="3"/>
        <v>0.60908700000000005</v>
      </c>
      <c r="M50" s="1">
        <f t="shared" si="4"/>
        <v>0</v>
      </c>
      <c r="N50" s="1">
        <v>4</v>
      </c>
      <c r="O50" s="1">
        <f>Suppliers!E50</f>
        <v>0.81817400000000007</v>
      </c>
      <c r="P50" s="1">
        <f t="shared" si="5"/>
        <v>0</v>
      </c>
      <c r="Q50" s="1">
        <v>2</v>
      </c>
      <c r="R50" s="1">
        <f>AVERAGE(Suppliers!E50,Suppliers!N50)</f>
        <v>0.60908700000000005</v>
      </c>
      <c r="S50" s="1">
        <f t="shared" si="6"/>
        <v>0</v>
      </c>
    </row>
    <row r="51" spans="1:19" x14ac:dyDescent="0.35">
      <c r="A51" s="4">
        <v>44334</v>
      </c>
      <c r="B51" s="1">
        <v>2</v>
      </c>
      <c r="C51" s="1">
        <f>Manufacturers!B51</f>
        <v>0.89214400000000005</v>
      </c>
      <c r="D51" s="1">
        <f t="shared" si="0"/>
        <v>0</v>
      </c>
      <c r="E51" s="1">
        <v>5</v>
      </c>
      <c r="F51" s="1">
        <f>Manufacturers!H51</f>
        <v>0.79929050000000001</v>
      </c>
      <c r="G51" s="1">
        <f t="shared" si="1"/>
        <v>1</v>
      </c>
      <c r="H51" s="1">
        <v>4</v>
      </c>
      <c r="I51" s="1">
        <f>AVERAGE(Distributors!C51,Distributors!F51,Manufacturers!H51,Manufacturers!K51)</f>
        <v>0.83380997916666677</v>
      </c>
      <c r="J51" s="1">
        <f t="shared" si="2"/>
        <v>0</v>
      </c>
      <c r="K51" s="1">
        <v>4</v>
      </c>
      <c r="L51" s="1">
        <f t="shared" si="3"/>
        <v>0.79929050000000001</v>
      </c>
      <c r="M51" s="1">
        <f t="shared" si="4"/>
        <v>0</v>
      </c>
      <c r="N51" s="1">
        <v>5</v>
      </c>
      <c r="O51" s="1">
        <f>Suppliers!E51</f>
        <v>0.79865900000000001</v>
      </c>
      <c r="P51" s="1">
        <f t="shared" si="5"/>
        <v>1</v>
      </c>
      <c r="Q51" s="1">
        <v>5</v>
      </c>
      <c r="R51" s="1">
        <f>AVERAGE(Suppliers!E51,Suppliers!N51)</f>
        <v>0.79929050000000001</v>
      </c>
      <c r="S51" s="1">
        <f t="shared" si="6"/>
        <v>1</v>
      </c>
    </row>
    <row r="52" spans="1:19" x14ac:dyDescent="0.35">
      <c r="A52" s="4">
        <v>44335</v>
      </c>
      <c r="B52" s="1">
        <v>2</v>
      </c>
      <c r="C52" s="1">
        <f>Manufacturers!B52</f>
        <v>0.66309133333333337</v>
      </c>
      <c r="D52" s="1">
        <f t="shared" si="0"/>
        <v>0</v>
      </c>
      <c r="E52" s="1">
        <v>5</v>
      </c>
      <c r="F52" s="1">
        <f>Manufacturers!H52</f>
        <v>0.84411350000000007</v>
      </c>
      <c r="G52" s="1">
        <f t="shared" si="1"/>
        <v>1</v>
      </c>
      <c r="H52" s="1">
        <v>5</v>
      </c>
      <c r="I52" s="1">
        <f>AVERAGE(Distributors!C52,Distributors!F52,Manufacturers!H52,Manufacturers!K52)</f>
        <v>0.77663522916666672</v>
      </c>
      <c r="J52" s="1">
        <f t="shared" si="2"/>
        <v>1</v>
      </c>
      <c r="K52" s="1">
        <v>4</v>
      </c>
      <c r="L52" s="1">
        <f t="shared" si="3"/>
        <v>0.84411350000000007</v>
      </c>
      <c r="M52" s="1">
        <f t="shared" si="4"/>
        <v>0</v>
      </c>
      <c r="N52" s="1">
        <v>5</v>
      </c>
      <c r="O52" s="1">
        <f>Suppliers!E52</f>
        <v>0.87496700000000005</v>
      </c>
      <c r="P52" s="1">
        <f t="shared" si="5"/>
        <v>1</v>
      </c>
      <c r="Q52" s="1">
        <v>5</v>
      </c>
      <c r="R52" s="1">
        <f>AVERAGE(Suppliers!E52,Suppliers!N52)</f>
        <v>0.84411349999999996</v>
      </c>
      <c r="S52" s="1">
        <f t="shared" si="6"/>
        <v>1</v>
      </c>
    </row>
    <row r="53" spans="1:19" x14ac:dyDescent="0.35">
      <c r="A53" s="4">
        <v>44336</v>
      </c>
      <c r="B53" s="1">
        <v>2</v>
      </c>
      <c r="C53" s="1">
        <f>Manufacturers!B53</f>
        <v>0.62917166666666668</v>
      </c>
      <c r="D53" s="1">
        <f t="shared" si="0"/>
        <v>0</v>
      </c>
      <c r="E53" s="1">
        <v>5</v>
      </c>
      <c r="F53" s="1">
        <f>Manufacturers!H53</f>
        <v>0.84418950000000004</v>
      </c>
      <c r="G53" s="1">
        <f t="shared" si="1"/>
        <v>1</v>
      </c>
      <c r="H53" s="1">
        <v>6</v>
      </c>
      <c r="I53" s="1">
        <f>AVERAGE(Distributors!C53,Distributors!F53,Manufacturers!H53,Manufacturers!K53)</f>
        <v>0.7636600208333334</v>
      </c>
      <c r="J53" s="1">
        <f t="shared" si="2"/>
        <v>1</v>
      </c>
      <c r="K53" s="1">
        <v>4</v>
      </c>
      <c r="L53" s="1">
        <f t="shared" si="3"/>
        <v>0.84418950000000004</v>
      </c>
      <c r="M53" s="1">
        <f t="shared" si="4"/>
        <v>0</v>
      </c>
      <c r="N53" s="1">
        <v>5</v>
      </c>
      <c r="O53" s="1">
        <f>Suppliers!E53</f>
        <v>0.87134200000000006</v>
      </c>
      <c r="P53" s="1">
        <f t="shared" si="5"/>
        <v>1</v>
      </c>
      <c r="Q53" s="1">
        <v>5</v>
      </c>
      <c r="R53" s="1">
        <f>AVERAGE(Suppliers!E53,Suppliers!N53)</f>
        <v>0.84418950000000004</v>
      </c>
      <c r="S53" s="1">
        <f t="shared" si="6"/>
        <v>1</v>
      </c>
    </row>
    <row r="54" spans="1:19" x14ac:dyDescent="0.35">
      <c r="A54" s="4">
        <v>44337</v>
      </c>
      <c r="B54" s="1">
        <v>5</v>
      </c>
      <c r="C54" s="1">
        <f>Manufacturers!B54</f>
        <v>0.66346999999999989</v>
      </c>
      <c r="D54" s="1">
        <f t="shared" si="0"/>
        <v>1</v>
      </c>
      <c r="E54" s="1">
        <v>4</v>
      </c>
      <c r="F54" s="1">
        <f>Manufacturers!H54</f>
        <v>0.84664200000000012</v>
      </c>
      <c r="G54" s="1">
        <f t="shared" si="1"/>
        <v>0</v>
      </c>
      <c r="H54" s="1">
        <v>5</v>
      </c>
      <c r="I54" s="1">
        <f>AVERAGE(Distributors!C54,Distributors!F54,Manufacturers!H54,Manufacturers!K54)</f>
        <v>0.77790579166666662</v>
      </c>
      <c r="J54" s="1">
        <f t="shared" si="2"/>
        <v>1</v>
      </c>
      <c r="K54" s="1">
        <v>4</v>
      </c>
      <c r="L54" s="1">
        <f t="shared" si="3"/>
        <v>0.84664200000000012</v>
      </c>
      <c r="M54" s="1">
        <f t="shared" si="4"/>
        <v>0</v>
      </c>
      <c r="N54" s="1">
        <v>4</v>
      </c>
      <c r="O54" s="1">
        <f>Suppliers!E54</f>
        <v>0.87304900000000007</v>
      </c>
      <c r="P54" s="1">
        <f t="shared" si="5"/>
        <v>0</v>
      </c>
      <c r="Q54" s="1">
        <v>2</v>
      </c>
      <c r="R54" s="1">
        <f>AVERAGE(Suppliers!E54,Suppliers!N54)</f>
        <v>0.84664200000000012</v>
      </c>
      <c r="S54" s="1">
        <f t="shared" si="6"/>
        <v>0</v>
      </c>
    </row>
    <row r="55" spans="1:19" x14ac:dyDescent="0.35">
      <c r="A55" s="4">
        <v>44338</v>
      </c>
      <c r="B55" s="1">
        <v>6</v>
      </c>
      <c r="C55" s="1">
        <f>Manufacturers!B55</f>
        <v>0.8079453333333334</v>
      </c>
      <c r="D55" s="1">
        <f t="shared" si="0"/>
        <v>1</v>
      </c>
      <c r="E55" s="1">
        <v>4</v>
      </c>
      <c r="F55" s="1">
        <f>Manufacturers!H55</f>
        <v>0.85234149999999997</v>
      </c>
      <c r="G55" s="1">
        <f t="shared" si="1"/>
        <v>0</v>
      </c>
      <c r="H55" s="1">
        <v>4</v>
      </c>
      <c r="I55" s="1">
        <f>AVERAGE(Distributors!C55,Distributors!F55,Manufacturers!H55,Manufacturers!K55)</f>
        <v>0.83525931249999996</v>
      </c>
      <c r="J55" s="1">
        <f t="shared" si="2"/>
        <v>0</v>
      </c>
      <c r="K55" s="1">
        <v>4</v>
      </c>
      <c r="L55" s="1">
        <f t="shared" si="3"/>
        <v>0.85234149999999997</v>
      </c>
      <c r="M55" s="1">
        <f t="shared" si="4"/>
        <v>0</v>
      </c>
      <c r="N55" s="1">
        <v>2</v>
      </c>
      <c r="O55" s="1">
        <f>Suppliers!E55</f>
        <v>0.87672099999999997</v>
      </c>
      <c r="P55" s="1">
        <f t="shared" si="5"/>
        <v>0</v>
      </c>
      <c r="Q55" s="1">
        <v>2</v>
      </c>
      <c r="R55" s="1">
        <f>AVERAGE(Suppliers!E55,Suppliers!N55)</f>
        <v>0.85234149999999997</v>
      </c>
      <c r="S55" s="1">
        <f t="shared" si="6"/>
        <v>0</v>
      </c>
    </row>
    <row r="56" spans="1:19" x14ac:dyDescent="0.35">
      <c r="A56" s="4">
        <v>44339</v>
      </c>
      <c r="B56" s="1">
        <v>6</v>
      </c>
      <c r="C56" s="1">
        <f>Manufacturers!B56</f>
        <v>0.81115800000000016</v>
      </c>
      <c r="D56" s="1">
        <f t="shared" si="0"/>
        <v>1</v>
      </c>
      <c r="E56" s="1">
        <v>4</v>
      </c>
      <c r="F56" s="1">
        <f>Manufacturers!H56</f>
        <v>0.85335450000000002</v>
      </c>
      <c r="G56" s="1">
        <f t="shared" si="1"/>
        <v>0</v>
      </c>
      <c r="H56" s="1">
        <v>4</v>
      </c>
      <c r="I56" s="1">
        <f>AVERAGE(Distributors!C56,Distributors!F56,Manufacturers!H56,Manufacturers!K56)</f>
        <v>0.8369928541666668</v>
      </c>
      <c r="J56" s="1">
        <f t="shared" si="2"/>
        <v>0</v>
      </c>
      <c r="K56" s="1">
        <v>4</v>
      </c>
      <c r="L56" s="1">
        <f t="shared" si="3"/>
        <v>0.85335450000000002</v>
      </c>
      <c r="M56" s="1">
        <f t="shared" si="4"/>
        <v>0</v>
      </c>
      <c r="N56" s="1">
        <v>4</v>
      </c>
      <c r="O56" s="1">
        <f>Suppliers!E56</f>
        <v>0.88002200000000008</v>
      </c>
      <c r="P56" s="1">
        <f t="shared" si="5"/>
        <v>0</v>
      </c>
      <c r="Q56" s="1">
        <v>2</v>
      </c>
      <c r="R56" s="1">
        <f>AVERAGE(Suppliers!E56,Suppliers!N56)</f>
        <v>0.85335450000000002</v>
      </c>
      <c r="S56" s="1">
        <f t="shared" si="6"/>
        <v>0</v>
      </c>
    </row>
    <row r="57" spans="1:19" x14ac:dyDescent="0.35">
      <c r="A57" s="4">
        <v>44340</v>
      </c>
      <c r="B57" s="1">
        <v>6</v>
      </c>
      <c r="C57" s="1">
        <f>Manufacturers!B57</f>
        <v>0.81139666666666665</v>
      </c>
      <c r="D57" s="1">
        <f t="shared" si="0"/>
        <v>1</v>
      </c>
      <c r="E57" s="1">
        <v>4</v>
      </c>
      <c r="F57" s="1">
        <f>Manufacturers!H57</f>
        <v>0.85005900000000001</v>
      </c>
      <c r="G57" s="1">
        <f t="shared" si="1"/>
        <v>0</v>
      </c>
      <c r="H57" s="1">
        <v>4</v>
      </c>
      <c r="I57" s="1">
        <f>AVERAGE(Distributors!C57,Distributors!F57,Manufacturers!H57,Manufacturers!K57)</f>
        <v>0.83540691666666667</v>
      </c>
      <c r="J57" s="1">
        <f t="shared" si="2"/>
        <v>0</v>
      </c>
      <c r="K57" s="1">
        <v>4</v>
      </c>
      <c r="L57" s="1">
        <f t="shared" si="3"/>
        <v>0.85005900000000001</v>
      </c>
      <c r="M57" s="1">
        <f t="shared" si="4"/>
        <v>0</v>
      </c>
      <c r="N57" s="1">
        <v>6</v>
      </c>
      <c r="O57" s="1">
        <f>Suppliers!E57</f>
        <v>0.87299700000000002</v>
      </c>
      <c r="P57" s="1">
        <f t="shared" si="5"/>
        <v>1</v>
      </c>
      <c r="Q57" s="1">
        <v>2</v>
      </c>
      <c r="R57" s="1">
        <f>AVERAGE(Suppliers!E57,Suppliers!N57)</f>
        <v>0.85005900000000012</v>
      </c>
      <c r="S57" s="1">
        <f t="shared" si="6"/>
        <v>0</v>
      </c>
    </row>
    <row r="58" spans="1:19" x14ac:dyDescent="0.35">
      <c r="A58" s="4">
        <v>44341</v>
      </c>
      <c r="B58" s="1">
        <v>2</v>
      </c>
      <c r="C58" s="1">
        <f>Manufacturers!B58</f>
        <v>0.8088736666666666</v>
      </c>
      <c r="D58" s="1">
        <f t="shared" si="0"/>
        <v>0</v>
      </c>
      <c r="E58" s="1">
        <v>4</v>
      </c>
      <c r="F58" s="1">
        <f>Manufacturers!H58</f>
        <v>0.53308549999999999</v>
      </c>
      <c r="G58" s="1">
        <f t="shared" si="1"/>
        <v>0</v>
      </c>
      <c r="H58" s="1">
        <v>6</v>
      </c>
      <c r="I58" s="1">
        <f>AVERAGE(Distributors!C58,Distributors!F58,Manufacturers!H58,Manufacturers!K58)</f>
        <v>0.66257072916666671</v>
      </c>
      <c r="J58" s="1">
        <f t="shared" si="2"/>
        <v>1</v>
      </c>
      <c r="K58" s="1">
        <v>4</v>
      </c>
      <c r="L58" s="1">
        <f t="shared" si="3"/>
        <v>0.53308549999999999</v>
      </c>
      <c r="M58" s="1">
        <f t="shared" si="4"/>
        <v>0</v>
      </c>
      <c r="N58" s="1">
        <v>5</v>
      </c>
      <c r="O58" s="1">
        <f>Suppliers!E58</f>
        <v>0.86617099999999991</v>
      </c>
      <c r="P58" s="1">
        <f t="shared" si="5"/>
        <v>1</v>
      </c>
      <c r="Q58" s="1">
        <v>5</v>
      </c>
      <c r="R58" s="1">
        <f>AVERAGE(Suppliers!E58,Suppliers!N58)</f>
        <v>0.53308549999999999</v>
      </c>
      <c r="S58" s="1">
        <f t="shared" si="6"/>
        <v>1</v>
      </c>
    </row>
    <row r="59" spans="1:19" x14ac:dyDescent="0.35">
      <c r="A59" s="4">
        <v>44342</v>
      </c>
      <c r="B59" s="1">
        <v>2</v>
      </c>
      <c r="C59" s="1">
        <f>Manufacturers!B59</f>
        <v>0.80765166666666666</v>
      </c>
      <c r="D59" s="1">
        <f t="shared" si="0"/>
        <v>0</v>
      </c>
      <c r="E59" s="1">
        <v>4</v>
      </c>
      <c r="F59" s="1">
        <f>Manufacturers!H59</f>
        <v>0.48406450000000006</v>
      </c>
      <c r="G59" s="1">
        <f t="shared" si="1"/>
        <v>1</v>
      </c>
      <c r="H59" s="1">
        <v>6</v>
      </c>
      <c r="I59" s="1">
        <f>AVERAGE(Distributors!C59,Distributors!F59,Manufacturers!H59,Manufacturers!K59)</f>
        <v>0.63545747916666673</v>
      </c>
      <c r="J59" s="1">
        <f t="shared" si="2"/>
        <v>1</v>
      </c>
      <c r="K59" s="1">
        <v>4</v>
      </c>
      <c r="L59" s="1">
        <f t="shared" si="3"/>
        <v>0.48406450000000006</v>
      </c>
      <c r="M59" s="1">
        <f t="shared" si="4"/>
        <v>1</v>
      </c>
      <c r="N59" s="1">
        <v>5</v>
      </c>
      <c r="O59" s="1">
        <f>Suppliers!E59</f>
        <v>0.86812900000000004</v>
      </c>
      <c r="P59" s="1">
        <f t="shared" si="5"/>
        <v>1</v>
      </c>
      <c r="Q59" s="1">
        <v>2</v>
      </c>
      <c r="R59" s="1">
        <f>AVERAGE(Suppliers!E59,Suppliers!N59)</f>
        <v>0.48406450000000001</v>
      </c>
      <c r="S59" s="1">
        <f t="shared" si="6"/>
        <v>1</v>
      </c>
    </row>
    <row r="60" spans="1:19" x14ac:dyDescent="0.35">
      <c r="A60" s="4">
        <v>44343</v>
      </c>
      <c r="B60" s="1">
        <v>2</v>
      </c>
      <c r="C60" s="1">
        <f>Manufacturers!B60</f>
        <v>0.80633700000000008</v>
      </c>
      <c r="D60" s="1">
        <f t="shared" si="0"/>
        <v>0</v>
      </c>
      <c r="E60" s="1">
        <v>2</v>
      </c>
      <c r="F60" s="1">
        <f>Manufacturers!H60</f>
        <v>0.48556550000000009</v>
      </c>
      <c r="G60" s="1">
        <f t="shared" si="1"/>
        <v>1</v>
      </c>
      <c r="H60" s="1">
        <v>5</v>
      </c>
      <c r="I60" s="1">
        <f>AVERAGE(Distributors!C60,Distributors!F60,Manufacturers!H60,Manufacturers!K60)</f>
        <v>0.63589610416666675</v>
      </c>
      <c r="J60" s="1">
        <f t="shared" si="2"/>
        <v>1</v>
      </c>
      <c r="K60" s="1">
        <v>4</v>
      </c>
      <c r="L60" s="1">
        <f t="shared" si="3"/>
        <v>0.48556550000000009</v>
      </c>
      <c r="M60" s="1">
        <f t="shared" si="4"/>
        <v>1</v>
      </c>
      <c r="N60" s="1">
        <v>2</v>
      </c>
      <c r="O60" s="1">
        <f>Suppliers!E60</f>
        <v>0.8711310000000001</v>
      </c>
      <c r="P60" s="1">
        <f t="shared" si="5"/>
        <v>0</v>
      </c>
      <c r="Q60" s="1">
        <v>2</v>
      </c>
      <c r="R60" s="1">
        <f>AVERAGE(Suppliers!E60,Suppliers!N60)</f>
        <v>0.48556550000000004</v>
      </c>
      <c r="S60" s="1">
        <f t="shared" si="6"/>
        <v>1</v>
      </c>
    </row>
    <row r="61" spans="1:19" x14ac:dyDescent="0.35">
      <c r="A61" s="4">
        <v>44344</v>
      </c>
      <c r="B61" s="1">
        <v>2</v>
      </c>
      <c r="C61" s="1">
        <f>Manufacturers!B61</f>
        <v>0.80503733333333327</v>
      </c>
      <c r="D61" s="1">
        <f t="shared" si="0"/>
        <v>0</v>
      </c>
      <c r="E61" s="1">
        <v>5</v>
      </c>
      <c r="F61" s="1">
        <f>Manufacturers!H61</f>
        <v>0.63452550000000008</v>
      </c>
      <c r="G61" s="1">
        <f t="shared" si="1"/>
        <v>1</v>
      </c>
      <c r="H61" s="1">
        <v>4</v>
      </c>
      <c r="I61" s="1">
        <f>AVERAGE(Distributors!C61,Distributors!F61,Manufacturers!H61,Manufacturers!K61)</f>
        <v>0.71603531250000008</v>
      </c>
      <c r="J61" s="1">
        <f t="shared" si="2"/>
        <v>0</v>
      </c>
      <c r="K61" s="1">
        <v>5</v>
      </c>
      <c r="L61" s="1">
        <f t="shared" si="3"/>
        <v>0.63452550000000008</v>
      </c>
      <c r="M61" s="1">
        <f t="shared" si="4"/>
        <v>1</v>
      </c>
      <c r="N61" s="1">
        <v>2</v>
      </c>
      <c r="O61" s="1">
        <f>Suppliers!E61</f>
        <v>0.86905100000000002</v>
      </c>
      <c r="P61" s="1">
        <f t="shared" si="5"/>
        <v>0</v>
      </c>
      <c r="Q61" s="1">
        <v>5</v>
      </c>
      <c r="R61" s="1">
        <f>AVERAGE(Suppliers!E61,Suppliers!N61)</f>
        <v>0.63452550000000008</v>
      </c>
      <c r="S61" s="1">
        <f t="shared" si="6"/>
        <v>1</v>
      </c>
    </row>
    <row r="62" spans="1:19" x14ac:dyDescent="0.35">
      <c r="A62" s="4">
        <v>44345</v>
      </c>
      <c r="B62" s="1">
        <v>2</v>
      </c>
      <c r="C62" s="1">
        <f>Manufacturers!B62</f>
        <v>0.95567233333333335</v>
      </c>
      <c r="D62" s="1">
        <f t="shared" si="0"/>
        <v>0</v>
      </c>
      <c r="E62" s="1">
        <v>4</v>
      </c>
      <c r="F62" s="1">
        <f>Manufacturers!H62</f>
        <v>0.86040900000000009</v>
      </c>
      <c r="G62" s="1">
        <f t="shared" si="1"/>
        <v>0</v>
      </c>
      <c r="H62" s="1">
        <v>4</v>
      </c>
      <c r="I62" s="1">
        <f>AVERAGE(Distributors!C62,Distributors!F62,Manufacturers!H62,Manufacturers!K62)</f>
        <v>0.90629083333333349</v>
      </c>
      <c r="J62" s="1">
        <f t="shared" si="2"/>
        <v>0</v>
      </c>
      <c r="K62" s="1">
        <v>4</v>
      </c>
      <c r="L62" s="1">
        <f t="shared" si="3"/>
        <v>0.86040900000000009</v>
      </c>
      <c r="M62" s="1">
        <f t="shared" si="4"/>
        <v>0</v>
      </c>
      <c r="N62" s="1">
        <v>4</v>
      </c>
      <c r="O62" s="1">
        <f>Suppliers!E62</f>
        <v>0.86461200000000005</v>
      </c>
      <c r="P62" s="1">
        <f t="shared" si="5"/>
        <v>0</v>
      </c>
      <c r="Q62" s="1">
        <v>2</v>
      </c>
      <c r="R62" s="1">
        <f>AVERAGE(Suppliers!E62,Suppliers!N62)</f>
        <v>0.86040899999999998</v>
      </c>
      <c r="S62" s="1">
        <f t="shared" si="6"/>
        <v>0</v>
      </c>
    </row>
    <row r="63" spans="1:19" x14ac:dyDescent="0.35">
      <c r="A63" s="4">
        <v>44346</v>
      </c>
      <c r="B63" s="1">
        <v>2</v>
      </c>
      <c r="C63" s="1">
        <f>Manufacturers!B63</f>
        <v>0.98511933333333346</v>
      </c>
      <c r="D63" s="1">
        <f t="shared" si="0"/>
        <v>0</v>
      </c>
      <c r="E63" s="1">
        <v>4</v>
      </c>
      <c r="F63" s="1">
        <f>Manufacturers!H63</f>
        <v>0.86423650000000007</v>
      </c>
      <c r="G63" s="1">
        <f t="shared" si="1"/>
        <v>0</v>
      </c>
      <c r="H63" s="1">
        <v>4</v>
      </c>
      <c r="I63" s="1">
        <f>AVERAGE(Distributors!C63,Distributors!F63,Manufacturers!H63,Manufacturers!K63)</f>
        <v>0.92347502083333344</v>
      </c>
      <c r="J63" s="1">
        <f t="shared" si="2"/>
        <v>0</v>
      </c>
      <c r="K63" s="1">
        <v>4</v>
      </c>
      <c r="L63" s="1">
        <f t="shared" si="3"/>
        <v>0.86423650000000007</v>
      </c>
      <c r="M63" s="1">
        <f t="shared" si="4"/>
        <v>0</v>
      </c>
      <c r="N63" s="1">
        <v>4</v>
      </c>
      <c r="O63" s="1">
        <f>Suppliers!E63</f>
        <v>0.86225200000000002</v>
      </c>
      <c r="P63" s="1">
        <f t="shared" si="5"/>
        <v>0</v>
      </c>
      <c r="Q63" s="1">
        <v>2</v>
      </c>
      <c r="R63" s="1">
        <f>AVERAGE(Suppliers!E63,Suppliers!N63)</f>
        <v>0.86423650000000007</v>
      </c>
      <c r="S63" s="1">
        <f t="shared" si="6"/>
        <v>0</v>
      </c>
    </row>
    <row r="64" spans="1:19" x14ac:dyDescent="0.35">
      <c r="A64" s="4">
        <v>44347</v>
      </c>
      <c r="B64" s="1">
        <v>2</v>
      </c>
      <c r="C64" s="1">
        <f>Manufacturers!B64</f>
        <v>0.97651166666666667</v>
      </c>
      <c r="D64" s="1">
        <f t="shared" si="0"/>
        <v>0</v>
      </c>
      <c r="E64" s="1">
        <v>4</v>
      </c>
      <c r="F64" s="1">
        <f>Manufacturers!H64</f>
        <v>0.85978350000000014</v>
      </c>
      <c r="G64" s="1">
        <f t="shared" si="1"/>
        <v>0</v>
      </c>
      <c r="H64" s="1">
        <v>4</v>
      </c>
      <c r="I64" s="1">
        <f>AVERAGE(Distributors!C64,Distributors!F64,Manufacturers!H64,Manufacturers!K64)</f>
        <v>0.92149531250000016</v>
      </c>
      <c r="J64" s="1">
        <f t="shared" si="2"/>
        <v>0</v>
      </c>
      <c r="K64" s="1">
        <v>4</v>
      </c>
      <c r="L64" s="1">
        <f t="shared" si="3"/>
        <v>0.85978350000000014</v>
      </c>
      <c r="M64" s="1">
        <f t="shared" si="4"/>
        <v>0</v>
      </c>
      <c r="N64" s="1">
        <v>2</v>
      </c>
      <c r="O64" s="1">
        <f>Suppliers!E64</f>
        <v>0.85009699999999999</v>
      </c>
      <c r="P64" s="1">
        <f t="shared" si="5"/>
        <v>0</v>
      </c>
      <c r="Q64" s="1">
        <v>2</v>
      </c>
      <c r="R64" s="1">
        <f>AVERAGE(Suppliers!E64,Suppliers!N64)</f>
        <v>0.85978350000000003</v>
      </c>
      <c r="S64" s="1">
        <f t="shared" si="6"/>
        <v>0</v>
      </c>
    </row>
    <row r="65" spans="1:19" x14ac:dyDescent="0.35">
      <c r="A65" s="4">
        <v>44348</v>
      </c>
      <c r="B65" s="1">
        <v>2</v>
      </c>
      <c r="C65" s="1">
        <f>Manufacturers!B65</f>
        <v>0.90374766666666673</v>
      </c>
      <c r="D65" s="1">
        <f t="shared" si="0"/>
        <v>0</v>
      </c>
      <c r="E65" s="1">
        <v>2</v>
      </c>
      <c r="F65" s="1">
        <f>Manufacturers!H65</f>
        <v>0.86170200000000008</v>
      </c>
      <c r="G65" s="1">
        <f t="shared" si="1"/>
        <v>0</v>
      </c>
      <c r="H65" s="1">
        <v>4</v>
      </c>
      <c r="I65" s="1">
        <f>AVERAGE(Distributors!C65,Distributors!F65,Manufacturers!H65,Manufacturers!K65)</f>
        <v>0.89909429166666666</v>
      </c>
      <c r="J65" s="1">
        <f t="shared" si="2"/>
        <v>0</v>
      </c>
      <c r="K65" s="1">
        <v>4</v>
      </c>
      <c r="L65" s="1">
        <f t="shared" si="3"/>
        <v>0.86170200000000008</v>
      </c>
      <c r="M65" s="1">
        <f t="shared" si="4"/>
        <v>0</v>
      </c>
      <c r="N65" s="1">
        <v>2</v>
      </c>
      <c r="O65" s="1">
        <f>Suppliers!E65</f>
        <v>0.84240799999999993</v>
      </c>
      <c r="P65" s="1">
        <f t="shared" si="5"/>
        <v>0</v>
      </c>
      <c r="Q65" s="1">
        <v>2</v>
      </c>
      <c r="R65" s="1">
        <f>AVERAGE(Suppliers!E65,Suppliers!N65)</f>
        <v>0.86170199999999997</v>
      </c>
      <c r="S65" s="1">
        <f t="shared" si="6"/>
        <v>0</v>
      </c>
    </row>
    <row r="66" spans="1:19" x14ac:dyDescent="0.35">
      <c r="A66" s="4">
        <v>44349</v>
      </c>
      <c r="B66" s="1">
        <v>5</v>
      </c>
      <c r="C66" s="1">
        <f>Manufacturers!B66</f>
        <v>0.77321699999999993</v>
      </c>
      <c r="D66" s="1">
        <f t="shared" si="0"/>
        <v>1</v>
      </c>
      <c r="E66" s="1">
        <v>4</v>
      </c>
      <c r="F66" s="1">
        <f>Manufacturers!H66</f>
        <v>0.85055650000000005</v>
      </c>
      <c r="G66" s="1">
        <f t="shared" si="1"/>
        <v>0</v>
      </c>
      <c r="H66" s="1">
        <v>4</v>
      </c>
      <c r="I66" s="1">
        <f>AVERAGE(Distributors!C66,Distributors!F66,Manufacturers!H66,Manufacturers!K66)</f>
        <v>0.81821031249999998</v>
      </c>
      <c r="J66" s="1">
        <f t="shared" si="2"/>
        <v>0</v>
      </c>
      <c r="K66" s="1">
        <v>4</v>
      </c>
      <c r="L66" s="1">
        <f t="shared" si="3"/>
        <v>0.85055650000000005</v>
      </c>
      <c r="M66" s="1">
        <f t="shared" si="4"/>
        <v>0</v>
      </c>
      <c r="N66" s="1">
        <v>2</v>
      </c>
      <c r="O66" s="1">
        <f>Suppliers!E66</f>
        <v>0.82117300000000004</v>
      </c>
      <c r="P66" s="1">
        <f t="shared" si="5"/>
        <v>0</v>
      </c>
      <c r="Q66" s="1">
        <v>2</v>
      </c>
      <c r="R66" s="1">
        <f>AVERAGE(Suppliers!E66,Suppliers!N66)</f>
        <v>0.85055650000000005</v>
      </c>
      <c r="S66" s="1">
        <f t="shared" si="6"/>
        <v>0</v>
      </c>
    </row>
    <row r="67" spans="1:19" x14ac:dyDescent="0.35">
      <c r="A67" s="4">
        <v>44350</v>
      </c>
      <c r="B67" s="1">
        <v>5</v>
      </c>
      <c r="C67" s="1">
        <f>Manufacturers!B67</f>
        <v>0.76793699999999987</v>
      </c>
      <c r="D67" s="1">
        <f t="shared" ref="D67:D130" si="7">IF(OR(OR(C67&lt;0.5,C67&gt;1),B67&gt;=5),1,0)</f>
        <v>1</v>
      </c>
      <c r="E67" s="1">
        <v>1</v>
      </c>
      <c r="F67" s="1">
        <f>Manufacturers!H67</f>
        <v>0.84754849999999993</v>
      </c>
      <c r="G67" s="1">
        <f t="shared" ref="G67:G130" si="8">IF(OR(OR(F67&lt;0.5,F67&gt;1),E67&gt;=5),1,0)</f>
        <v>0</v>
      </c>
      <c r="H67" s="1">
        <v>4</v>
      </c>
      <c r="I67" s="1">
        <f>AVERAGE(Distributors!C67,Distributors!F67,Manufacturers!H67,Manufacturers!K67)</f>
        <v>0.81422906249999993</v>
      </c>
      <c r="J67" s="1">
        <f t="shared" ref="J67:J130" si="9">IF(OR(OR(I67&lt;0.5,I67&gt;1),H67&gt;=5),1,0)</f>
        <v>0</v>
      </c>
      <c r="K67" s="1">
        <v>4</v>
      </c>
      <c r="L67" s="1">
        <f t="shared" ref="L67:L130" si="10">F67</f>
        <v>0.84754849999999993</v>
      </c>
      <c r="M67" s="1">
        <f t="shared" ref="M67:M130" si="11">IF(OR(OR(L67&lt;0.5,L67&gt;1),K67&gt;=5),1,0)</f>
        <v>0</v>
      </c>
      <c r="N67" s="1">
        <v>2</v>
      </c>
      <c r="O67" s="1">
        <f>Suppliers!E67</f>
        <v>0.81921200000000005</v>
      </c>
      <c r="P67" s="1">
        <f t="shared" ref="P67:P130" si="12">IF(OR(OR(O67&lt;0.5,O67&gt;1),N67&gt;=5),1,0)</f>
        <v>0</v>
      </c>
      <c r="Q67" s="1">
        <v>2</v>
      </c>
      <c r="R67" s="1">
        <f>AVERAGE(Suppliers!E67,Suppliers!N67)</f>
        <v>0.84754850000000004</v>
      </c>
      <c r="S67" s="1">
        <f t="shared" ref="S67:S130" si="13">IF(OR(OR(R67&lt;0.5,R67&gt;1),Q67&gt;=5),1,0)</f>
        <v>0</v>
      </c>
    </row>
    <row r="68" spans="1:19" x14ac:dyDescent="0.35">
      <c r="A68" s="4">
        <v>44351</v>
      </c>
      <c r="B68" s="1">
        <v>6</v>
      </c>
      <c r="C68" s="1">
        <f>Manufacturers!B68</f>
        <v>0.76211166666666674</v>
      </c>
      <c r="D68" s="1">
        <f t="shared" si="7"/>
        <v>1</v>
      </c>
      <c r="E68" s="1">
        <v>4</v>
      </c>
      <c r="F68" s="1">
        <f>Manufacturers!H68</f>
        <v>0.84649550000000007</v>
      </c>
      <c r="G68" s="1">
        <f t="shared" si="8"/>
        <v>0</v>
      </c>
      <c r="H68" s="1">
        <v>4</v>
      </c>
      <c r="I68" s="1">
        <f>AVERAGE(Distributors!C68,Distributors!F68,Manufacturers!H68,Manufacturers!K68)</f>
        <v>0.81097943750000012</v>
      </c>
      <c r="J68" s="1">
        <f t="shared" si="9"/>
        <v>0</v>
      </c>
      <c r="K68" s="1">
        <v>6</v>
      </c>
      <c r="L68" s="1">
        <f t="shared" si="10"/>
        <v>0.84649550000000007</v>
      </c>
      <c r="M68" s="1">
        <f t="shared" si="11"/>
        <v>1</v>
      </c>
      <c r="N68" s="1">
        <v>2</v>
      </c>
      <c r="O68" s="1">
        <f>Suppliers!E68</f>
        <v>0.81428900000000004</v>
      </c>
      <c r="P68" s="1">
        <f t="shared" si="12"/>
        <v>0</v>
      </c>
      <c r="Q68" s="1">
        <v>2</v>
      </c>
      <c r="R68" s="1">
        <f>AVERAGE(Suppliers!E68,Suppliers!N68)</f>
        <v>0.84649550000000007</v>
      </c>
      <c r="S68" s="1">
        <f t="shared" si="13"/>
        <v>0</v>
      </c>
    </row>
    <row r="69" spans="1:19" x14ac:dyDescent="0.35">
      <c r="A69" s="4">
        <v>44352</v>
      </c>
      <c r="B69" s="1">
        <v>2</v>
      </c>
      <c r="C69" s="1">
        <f>Manufacturers!B69</f>
        <v>0.76143366666666656</v>
      </c>
      <c r="D69" s="1">
        <f t="shared" si="7"/>
        <v>0</v>
      </c>
      <c r="E69" s="1">
        <v>4</v>
      </c>
      <c r="F69" s="1">
        <f>Manufacturers!H69</f>
        <v>0.84215549999999995</v>
      </c>
      <c r="G69" s="1">
        <f t="shared" si="8"/>
        <v>0</v>
      </c>
      <c r="H69" s="1">
        <v>4</v>
      </c>
      <c r="I69" s="1">
        <f>AVERAGE(Distributors!C69,Distributors!F69,Manufacturers!H69,Manufacturers!K69)</f>
        <v>0.80788560416666666</v>
      </c>
      <c r="J69" s="1">
        <f t="shared" si="9"/>
        <v>0</v>
      </c>
      <c r="K69" s="1">
        <v>6</v>
      </c>
      <c r="L69" s="1">
        <f t="shared" si="10"/>
        <v>0.84215549999999995</v>
      </c>
      <c r="M69" s="1">
        <f t="shared" si="11"/>
        <v>1</v>
      </c>
      <c r="N69" s="1">
        <v>2</v>
      </c>
      <c r="O69" s="1">
        <f>Suppliers!E69</f>
        <v>0.80883300000000002</v>
      </c>
      <c r="P69" s="1">
        <f t="shared" si="12"/>
        <v>0</v>
      </c>
      <c r="Q69" s="1">
        <v>2</v>
      </c>
      <c r="R69" s="1">
        <f>AVERAGE(Suppliers!E69,Suppliers!N69)</f>
        <v>0.84215550000000006</v>
      </c>
      <c r="S69" s="1">
        <f t="shared" si="13"/>
        <v>0</v>
      </c>
    </row>
    <row r="70" spans="1:19" x14ac:dyDescent="0.35">
      <c r="A70" s="4">
        <v>44353</v>
      </c>
      <c r="B70" s="1">
        <v>2</v>
      </c>
      <c r="C70" s="1">
        <f>Manufacturers!B70</f>
        <v>0.64523300000000006</v>
      </c>
      <c r="D70" s="1">
        <f t="shared" si="7"/>
        <v>0</v>
      </c>
      <c r="E70" s="1">
        <v>4</v>
      </c>
      <c r="F70" s="1">
        <f>Manufacturers!H70</f>
        <v>0.84066000000000007</v>
      </c>
      <c r="G70" s="1">
        <f t="shared" si="8"/>
        <v>0</v>
      </c>
      <c r="H70" s="1">
        <v>4</v>
      </c>
      <c r="I70" s="1">
        <f>AVERAGE(Distributors!C70,Distributors!F70,Manufacturers!H70,Manufacturers!K70)</f>
        <v>0.76304766666666668</v>
      </c>
      <c r="J70" s="1">
        <f t="shared" si="9"/>
        <v>0</v>
      </c>
      <c r="K70" s="1">
        <v>5</v>
      </c>
      <c r="L70" s="1">
        <f t="shared" si="10"/>
        <v>0.84066000000000007</v>
      </c>
      <c r="M70" s="1">
        <f t="shared" si="11"/>
        <v>1</v>
      </c>
      <c r="N70" s="1">
        <v>2</v>
      </c>
      <c r="O70" s="1">
        <f>Suppliers!E70</f>
        <v>0.80440900000000004</v>
      </c>
      <c r="P70" s="1">
        <f t="shared" si="12"/>
        <v>0</v>
      </c>
      <c r="Q70" s="1">
        <v>2</v>
      </c>
      <c r="R70" s="1">
        <f>AVERAGE(Suppliers!E70,Suppliers!N70)</f>
        <v>0.84066000000000007</v>
      </c>
      <c r="S70" s="1">
        <f t="shared" si="13"/>
        <v>0</v>
      </c>
    </row>
    <row r="71" spans="1:19" x14ac:dyDescent="0.35">
      <c r="A71" s="4">
        <v>44354</v>
      </c>
      <c r="B71" s="1">
        <v>2</v>
      </c>
      <c r="C71" s="1">
        <f>Manufacturers!B71</f>
        <v>0.61185066666666665</v>
      </c>
      <c r="D71" s="1">
        <f t="shared" si="7"/>
        <v>0</v>
      </c>
      <c r="E71" s="1">
        <v>4</v>
      </c>
      <c r="F71" s="1">
        <f>Manufacturers!H71</f>
        <v>0.83542299999999992</v>
      </c>
      <c r="G71" s="1">
        <f t="shared" si="8"/>
        <v>0</v>
      </c>
      <c r="H71" s="1">
        <v>4</v>
      </c>
      <c r="I71" s="1">
        <f>AVERAGE(Distributors!C71,Distributors!F71,Manufacturers!H71,Manufacturers!K71)</f>
        <v>0.74756158333333333</v>
      </c>
      <c r="J71" s="1">
        <f t="shared" si="9"/>
        <v>0</v>
      </c>
      <c r="K71" s="1">
        <v>4</v>
      </c>
      <c r="L71" s="1">
        <f t="shared" si="10"/>
        <v>0.83542299999999992</v>
      </c>
      <c r="M71" s="1">
        <f t="shared" si="11"/>
        <v>0</v>
      </c>
      <c r="N71" s="1">
        <v>2</v>
      </c>
      <c r="O71" s="1">
        <f>Suppliers!E71</f>
        <v>0.79947299999999999</v>
      </c>
      <c r="P71" s="1">
        <f t="shared" si="12"/>
        <v>0</v>
      </c>
      <c r="Q71" s="1">
        <v>2</v>
      </c>
      <c r="R71" s="1">
        <f>AVERAGE(Suppliers!E71,Suppliers!N71)</f>
        <v>0.83542300000000003</v>
      </c>
      <c r="S71" s="1">
        <f t="shared" si="13"/>
        <v>0</v>
      </c>
    </row>
    <row r="72" spans="1:19" x14ac:dyDescent="0.35">
      <c r="A72" s="4">
        <v>44355</v>
      </c>
      <c r="B72" s="1">
        <v>2</v>
      </c>
      <c r="C72" s="1">
        <f>Manufacturers!B72</f>
        <v>0.61583100000000002</v>
      </c>
      <c r="D72" s="1">
        <f t="shared" si="7"/>
        <v>0</v>
      </c>
      <c r="E72" s="1">
        <v>4</v>
      </c>
      <c r="F72" s="1">
        <f>Manufacturers!H72</f>
        <v>0.83807799999999999</v>
      </c>
      <c r="G72" s="1">
        <f t="shared" si="8"/>
        <v>0</v>
      </c>
      <c r="H72" s="1">
        <v>4</v>
      </c>
      <c r="I72" s="1">
        <f>AVERAGE(Distributors!C72,Distributors!F72,Manufacturers!H72,Manufacturers!K72)</f>
        <v>0.75067754166666667</v>
      </c>
      <c r="J72" s="1">
        <f t="shared" si="9"/>
        <v>0</v>
      </c>
      <c r="K72" s="1">
        <v>4</v>
      </c>
      <c r="L72" s="1">
        <f t="shared" si="10"/>
        <v>0.83807799999999999</v>
      </c>
      <c r="M72" s="1">
        <f t="shared" si="11"/>
        <v>0</v>
      </c>
      <c r="N72" s="1">
        <v>2</v>
      </c>
      <c r="O72" s="1">
        <f>Suppliers!E72</f>
        <v>0.79944999999999999</v>
      </c>
      <c r="P72" s="1">
        <f t="shared" si="12"/>
        <v>0</v>
      </c>
      <c r="Q72" s="1">
        <v>2</v>
      </c>
      <c r="R72" s="1">
        <f>AVERAGE(Suppliers!E72,Suppliers!N72)</f>
        <v>0.83807799999999999</v>
      </c>
      <c r="S72" s="1">
        <f t="shared" si="13"/>
        <v>0</v>
      </c>
    </row>
    <row r="73" spans="1:19" x14ac:dyDescent="0.35">
      <c r="A73" s="4">
        <v>44356</v>
      </c>
      <c r="B73" s="1">
        <v>2</v>
      </c>
      <c r="C73" s="1">
        <f>Manufacturers!B73</f>
        <v>0.52227699999999999</v>
      </c>
      <c r="D73" s="1">
        <f t="shared" si="7"/>
        <v>0</v>
      </c>
      <c r="E73" s="1">
        <v>4</v>
      </c>
      <c r="F73" s="1">
        <f>Manufacturers!H73</f>
        <v>0.77500000000000002</v>
      </c>
      <c r="G73" s="1">
        <f t="shared" si="8"/>
        <v>0</v>
      </c>
      <c r="H73" s="1">
        <v>5</v>
      </c>
      <c r="I73" s="1">
        <f>AVERAGE(Distributors!C73,Distributors!F73,Manufacturers!H73,Manufacturers!K73)</f>
        <v>0.66716949999999997</v>
      </c>
      <c r="J73" s="1">
        <f t="shared" si="9"/>
        <v>1</v>
      </c>
      <c r="K73" s="1">
        <v>4</v>
      </c>
      <c r="L73" s="1">
        <f t="shared" si="10"/>
        <v>0.77500000000000002</v>
      </c>
      <c r="M73" s="1">
        <f t="shared" si="11"/>
        <v>0</v>
      </c>
      <c r="N73" s="1">
        <v>2</v>
      </c>
      <c r="O73" s="1">
        <f>Suppliers!E73</f>
        <v>0.45</v>
      </c>
      <c r="P73" s="1">
        <f t="shared" si="12"/>
        <v>1</v>
      </c>
      <c r="Q73" s="1">
        <v>2</v>
      </c>
      <c r="R73" s="1">
        <f>AVERAGE(Suppliers!E73,Suppliers!N73)</f>
        <v>0.77500000000000002</v>
      </c>
      <c r="S73" s="1">
        <f t="shared" si="13"/>
        <v>0</v>
      </c>
    </row>
    <row r="74" spans="1:19" x14ac:dyDescent="0.35">
      <c r="A74" s="4">
        <v>44357</v>
      </c>
      <c r="B74" s="1">
        <v>6</v>
      </c>
      <c r="C74" s="1">
        <f>Manufacturers!B74</f>
        <v>0.58875033333333338</v>
      </c>
      <c r="D74" s="1">
        <f t="shared" si="7"/>
        <v>1</v>
      </c>
      <c r="E74" s="1">
        <v>5</v>
      </c>
      <c r="F74" s="1">
        <f>Manufacturers!H74</f>
        <v>0.75</v>
      </c>
      <c r="G74" s="1">
        <f t="shared" si="8"/>
        <v>1</v>
      </c>
      <c r="H74" s="1">
        <v>5</v>
      </c>
      <c r="I74" s="1">
        <f>AVERAGE(Distributors!C74,Distributors!F74,Manufacturers!H74,Manufacturers!K74)</f>
        <v>0.67237829166666674</v>
      </c>
      <c r="J74" s="1">
        <f t="shared" si="9"/>
        <v>1</v>
      </c>
      <c r="K74" s="1">
        <v>4</v>
      </c>
      <c r="L74" s="1">
        <f t="shared" si="10"/>
        <v>0.75</v>
      </c>
      <c r="M74" s="1">
        <f t="shared" si="11"/>
        <v>0</v>
      </c>
      <c r="N74" s="1">
        <v>2</v>
      </c>
      <c r="O74" s="1">
        <f>Suppliers!E74</f>
        <v>0.3</v>
      </c>
      <c r="P74" s="1">
        <f t="shared" si="12"/>
        <v>1</v>
      </c>
      <c r="Q74" s="1">
        <v>5</v>
      </c>
      <c r="R74" s="1">
        <f>AVERAGE(Suppliers!E74,Suppliers!N74)</f>
        <v>0.75</v>
      </c>
      <c r="S74" s="1">
        <f t="shared" si="13"/>
        <v>1</v>
      </c>
    </row>
    <row r="75" spans="1:19" x14ac:dyDescent="0.35">
      <c r="A75" s="4">
        <v>44358</v>
      </c>
      <c r="B75" s="1">
        <v>5</v>
      </c>
      <c r="C75" s="1">
        <f>Manufacturers!B75</f>
        <v>0.56099833333333338</v>
      </c>
      <c r="D75" s="1">
        <f t="shared" si="7"/>
        <v>1</v>
      </c>
      <c r="E75" s="1">
        <v>5</v>
      </c>
      <c r="F75" s="1">
        <f>Manufacturers!H75</f>
        <v>0.75</v>
      </c>
      <c r="G75" s="1">
        <f t="shared" si="8"/>
        <v>1</v>
      </c>
      <c r="H75" s="1">
        <v>5</v>
      </c>
      <c r="I75" s="1">
        <f>AVERAGE(Distributors!C75,Distributors!F75,Manufacturers!H75,Manufacturers!K75)</f>
        <v>0.64162437500000002</v>
      </c>
      <c r="J75" s="1">
        <f t="shared" si="9"/>
        <v>1</v>
      </c>
      <c r="K75" s="1">
        <v>4</v>
      </c>
      <c r="L75" s="1">
        <f t="shared" si="10"/>
        <v>0.75</v>
      </c>
      <c r="M75" s="1">
        <f t="shared" si="11"/>
        <v>0</v>
      </c>
      <c r="N75" s="1">
        <v>2</v>
      </c>
      <c r="O75" s="1">
        <f>Suppliers!E75</f>
        <v>0.2</v>
      </c>
      <c r="P75" s="1">
        <f t="shared" si="12"/>
        <v>1</v>
      </c>
      <c r="Q75" s="1">
        <v>5</v>
      </c>
      <c r="R75" s="1">
        <f>AVERAGE(Suppliers!E75,Suppliers!N75)</f>
        <v>0.75</v>
      </c>
      <c r="S75" s="1">
        <f t="shared" si="13"/>
        <v>1</v>
      </c>
    </row>
    <row r="76" spans="1:19" x14ac:dyDescent="0.35">
      <c r="A76" s="4">
        <v>44359</v>
      </c>
      <c r="B76" s="1">
        <v>5</v>
      </c>
      <c r="C76" s="1">
        <f>Manufacturers!B76</f>
        <v>0.63137466666666653</v>
      </c>
      <c r="D76" s="1">
        <f t="shared" si="7"/>
        <v>1</v>
      </c>
      <c r="E76" s="1">
        <v>5</v>
      </c>
      <c r="F76" s="1">
        <f>Manufacturers!H76</f>
        <v>0.75</v>
      </c>
      <c r="G76" s="1">
        <f t="shared" si="8"/>
        <v>1</v>
      </c>
      <c r="H76" s="1">
        <v>4</v>
      </c>
      <c r="I76" s="1">
        <f>AVERAGE(Distributors!C76,Distributors!F76,Manufacturers!H76,Manufacturers!K76)</f>
        <v>0.67218216666666653</v>
      </c>
      <c r="J76" s="1">
        <f t="shared" si="9"/>
        <v>0</v>
      </c>
      <c r="K76" s="1">
        <v>4</v>
      </c>
      <c r="L76" s="1">
        <f t="shared" si="10"/>
        <v>0.75</v>
      </c>
      <c r="M76" s="1">
        <f t="shared" si="11"/>
        <v>0</v>
      </c>
      <c r="N76" s="1">
        <v>2</v>
      </c>
      <c r="O76" s="1">
        <f>Suppliers!E76</f>
        <v>0.4</v>
      </c>
      <c r="P76" s="1">
        <f t="shared" si="12"/>
        <v>1</v>
      </c>
      <c r="Q76" s="1">
        <v>5</v>
      </c>
      <c r="R76" s="1">
        <f>AVERAGE(Suppliers!E76,Suppliers!N76)</f>
        <v>0.75</v>
      </c>
      <c r="S76" s="1">
        <f t="shared" si="13"/>
        <v>1</v>
      </c>
    </row>
    <row r="77" spans="1:19" x14ac:dyDescent="0.35">
      <c r="A77" s="4">
        <v>44360</v>
      </c>
      <c r="B77" s="1">
        <v>2</v>
      </c>
      <c r="C77" s="1">
        <f>Manufacturers!B77</f>
        <v>0.7564616666666667</v>
      </c>
      <c r="D77" s="1">
        <f t="shared" si="7"/>
        <v>0</v>
      </c>
      <c r="E77" s="1">
        <v>4</v>
      </c>
      <c r="F77" s="1">
        <f>Manufacturers!H77</f>
        <v>0.81935850000000021</v>
      </c>
      <c r="G77" s="1">
        <f t="shared" si="8"/>
        <v>0</v>
      </c>
      <c r="H77" s="1">
        <v>4</v>
      </c>
      <c r="I77" s="1">
        <f>AVERAGE(Distributors!C77,Distributors!F77,Manufacturers!H77,Manufacturers!K77)</f>
        <v>0.76803856250000013</v>
      </c>
      <c r="J77" s="1">
        <f t="shared" si="9"/>
        <v>0</v>
      </c>
      <c r="K77" s="1">
        <v>4</v>
      </c>
      <c r="L77" s="1">
        <f t="shared" si="10"/>
        <v>0.81935850000000021</v>
      </c>
      <c r="M77" s="1">
        <f t="shared" si="11"/>
        <v>0</v>
      </c>
      <c r="N77" s="1">
        <v>2</v>
      </c>
      <c r="O77" s="1">
        <f>Suppliers!E77</f>
        <v>0.77311000000000007</v>
      </c>
      <c r="P77" s="1">
        <f t="shared" si="12"/>
        <v>0</v>
      </c>
      <c r="Q77" s="1">
        <v>2</v>
      </c>
      <c r="R77" s="1">
        <f>AVERAGE(Suppliers!E77,Suppliers!N77)</f>
        <v>0.8193585000000001</v>
      </c>
      <c r="S77" s="1">
        <f t="shared" si="13"/>
        <v>0</v>
      </c>
    </row>
    <row r="78" spans="1:19" x14ac:dyDescent="0.35">
      <c r="A78" s="4">
        <v>44361</v>
      </c>
      <c r="B78" s="1">
        <v>2</v>
      </c>
      <c r="C78" s="1">
        <f>Manufacturers!B78</f>
        <v>0.76078733333333337</v>
      </c>
      <c r="D78" s="1">
        <f t="shared" si="7"/>
        <v>0</v>
      </c>
      <c r="E78" s="1">
        <v>4</v>
      </c>
      <c r="F78" s="1">
        <f>Manufacturers!H78</f>
        <v>0.82015700000000002</v>
      </c>
      <c r="G78" s="1">
        <f t="shared" si="8"/>
        <v>0</v>
      </c>
      <c r="H78" s="1">
        <v>4</v>
      </c>
      <c r="I78" s="1">
        <f>AVERAGE(Distributors!C78,Distributors!F78,Manufacturers!H78,Manufacturers!K78)</f>
        <v>0.77444104166666672</v>
      </c>
      <c r="J78" s="1">
        <f t="shared" si="9"/>
        <v>0</v>
      </c>
      <c r="K78" s="1">
        <v>4</v>
      </c>
      <c r="L78" s="1">
        <f t="shared" si="10"/>
        <v>0.82015700000000002</v>
      </c>
      <c r="M78" s="1">
        <f t="shared" si="11"/>
        <v>0</v>
      </c>
      <c r="N78" s="1">
        <v>2</v>
      </c>
      <c r="O78" s="1">
        <f>Suppliers!E78</f>
        <v>0.77745800000000009</v>
      </c>
      <c r="P78" s="1">
        <f t="shared" si="12"/>
        <v>0</v>
      </c>
      <c r="Q78" s="1">
        <v>2</v>
      </c>
      <c r="R78" s="1">
        <f>AVERAGE(Suppliers!E78,Suppliers!N78)</f>
        <v>0.82015700000000002</v>
      </c>
      <c r="S78" s="1">
        <f t="shared" si="13"/>
        <v>0</v>
      </c>
    </row>
    <row r="79" spans="1:19" x14ac:dyDescent="0.35">
      <c r="A79" s="4">
        <v>44362</v>
      </c>
      <c r="B79" s="1">
        <v>2</v>
      </c>
      <c r="C79" s="1">
        <f>Manufacturers!B79</f>
        <v>0.76849133333333342</v>
      </c>
      <c r="D79" s="1">
        <f t="shared" si="7"/>
        <v>0</v>
      </c>
      <c r="E79" s="1">
        <v>1</v>
      </c>
      <c r="F79" s="1">
        <f>Manufacturers!H79</f>
        <v>0.81603599999999998</v>
      </c>
      <c r="G79" s="1">
        <f t="shared" si="8"/>
        <v>0</v>
      </c>
      <c r="H79" s="1">
        <v>4</v>
      </c>
      <c r="I79" s="1">
        <f>AVERAGE(Distributors!C79,Distributors!F79,Manufacturers!H79,Manufacturers!K79)</f>
        <v>0.7791970416666667</v>
      </c>
      <c r="J79" s="1">
        <f t="shared" si="9"/>
        <v>0</v>
      </c>
      <c r="K79" s="1">
        <v>6</v>
      </c>
      <c r="L79" s="1">
        <f t="shared" si="10"/>
        <v>0.81603599999999998</v>
      </c>
      <c r="M79" s="1">
        <f t="shared" si="11"/>
        <v>1</v>
      </c>
      <c r="N79" s="1">
        <v>2</v>
      </c>
      <c r="O79" s="1">
        <f>Suppliers!E79</f>
        <v>0.77583900000000006</v>
      </c>
      <c r="P79" s="1">
        <f t="shared" si="12"/>
        <v>0</v>
      </c>
      <c r="Q79" s="1">
        <v>2</v>
      </c>
      <c r="R79" s="1">
        <f>AVERAGE(Suppliers!E79,Suppliers!N79)</f>
        <v>0.81603599999999998</v>
      </c>
      <c r="S79" s="1">
        <f t="shared" si="13"/>
        <v>0</v>
      </c>
    </row>
    <row r="80" spans="1:19" x14ac:dyDescent="0.35">
      <c r="A80" s="4">
        <v>44363</v>
      </c>
      <c r="B80" s="1">
        <v>2</v>
      </c>
      <c r="C80" s="1">
        <f>Manufacturers!B80</f>
        <v>0.77490866666666669</v>
      </c>
      <c r="D80" s="1">
        <f t="shared" si="7"/>
        <v>0</v>
      </c>
      <c r="E80" s="1">
        <v>1</v>
      </c>
      <c r="F80" s="1">
        <f>Manufacturers!H80</f>
        <v>0.81593649999999995</v>
      </c>
      <c r="G80" s="1">
        <f t="shared" si="8"/>
        <v>0</v>
      </c>
      <c r="H80" s="1">
        <v>4</v>
      </c>
      <c r="I80" s="1">
        <f>AVERAGE(Distributors!C80,Distributors!F80,Manufacturers!H80,Manufacturers!K80)</f>
        <v>0.79731014583333326</v>
      </c>
      <c r="J80" s="1">
        <f t="shared" si="9"/>
        <v>0</v>
      </c>
      <c r="K80" s="1">
        <v>5</v>
      </c>
      <c r="L80" s="1">
        <f t="shared" si="10"/>
        <v>0.81593649999999995</v>
      </c>
      <c r="M80" s="1">
        <f t="shared" si="11"/>
        <v>1</v>
      </c>
      <c r="N80" s="1">
        <v>2</v>
      </c>
      <c r="O80" s="1">
        <f>Suppliers!E80</f>
        <v>0.77224599999999999</v>
      </c>
      <c r="P80" s="1">
        <f t="shared" si="12"/>
        <v>0</v>
      </c>
      <c r="Q80" s="1">
        <v>2</v>
      </c>
      <c r="R80" s="1">
        <f>AVERAGE(Suppliers!E80,Suppliers!N80)</f>
        <v>0.81593650000000006</v>
      </c>
      <c r="S80" s="1">
        <f t="shared" si="13"/>
        <v>0</v>
      </c>
    </row>
    <row r="81" spans="1:19" x14ac:dyDescent="0.35">
      <c r="A81" s="4">
        <v>44364</v>
      </c>
      <c r="B81" s="1">
        <v>2</v>
      </c>
      <c r="C81" s="1">
        <f>Manufacturers!B81</f>
        <v>0.78425699999999987</v>
      </c>
      <c r="D81" s="1">
        <f t="shared" si="7"/>
        <v>0</v>
      </c>
      <c r="E81" s="1">
        <v>1</v>
      </c>
      <c r="F81" s="1">
        <f>Manufacturers!H81</f>
        <v>0.81639799999999996</v>
      </c>
      <c r="G81" s="1">
        <f t="shared" si="8"/>
        <v>0</v>
      </c>
      <c r="H81" s="1">
        <v>4</v>
      </c>
      <c r="I81" s="1">
        <f>AVERAGE(Distributors!C81,Distributors!F81,Manufacturers!H81,Manufacturers!K81)</f>
        <v>0.80137170833333315</v>
      </c>
      <c r="J81" s="1">
        <f t="shared" si="9"/>
        <v>0</v>
      </c>
      <c r="K81" s="1">
        <v>5</v>
      </c>
      <c r="L81" s="1">
        <f t="shared" si="10"/>
        <v>0.81639799999999996</v>
      </c>
      <c r="M81" s="1">
        <f t="shared" si="11"/>
        <v>1</v>
      </c>
      <c r="N81" s="1">
        <v>2</v>
      </c>
      <c r="O81" s="1">
        <f>Suppliers!E81</f>
        <v>0.77432199999999995</v>
      </c>
      <c r="P81" s="1">
        <f t="shared" si="12"/>
        <v>0</v>
      </c>
      <c r="Q81" s="1">
        <v>2</v>
      </c>
      <c r="R81" s="1">
        <f>AVERAGE(Suppliers!E81,Suppliers!N81)</f>
        <v>0.81639799999999996</v>
      </c>
      <c r="S81" s="1">
        <f t="shared" si="13"/>
        <v>0</v>
      </c>
    </row>
    <row r="82" spans="1:19" x14ac:dyDescent="0.35">
      <c r="A82" s="4">
        <v>44365</v>
      </c>
      <c r="B82" s="1">
        <v>2</v>
      </c>
      <c r="C82" s="1">
        <f>Manufacturers!B82</f>
        <v>0.79210599999999998</v>
      </c>
      <c r="D82" s="1">
        <f t="shared" si="7"/>
        <v>0</v>
      </c>
      <c r="E82" s="1">
        <v>1</v>
      </c>
      <c r="F82" s="1">
        <f>Manufacturers!H82</f>
        <v>0.81609150000000008</v>
      </c>
      <c r="G82" s="1">
        <f t="shared" si="8"/>
        <v>0</v>
      </c>
      <c r="H82" s="1">
        <v>5</v>
      </c>
      <c r="I82" s="1">
        <f>AVERAGE(Distributors!C82,Distributors!F82,Manufacturers!H82,Manufacturers!K82)</f>
        <v>0.80454047916666682</v>
      </c>
      <c r="J82" s="1">
        <f t="shared" si="9"/>
        <v>1</v>
      </c>
      <c r="K82" s="1">
        <v>4</v>
      </c>
      <c r="L82" s="1">
        <f t="shared" si="10"/>
        <v>0.81609150000000008</v>
      </c>
      <c r="M82" s="1">
        <f t="shared" si="11"/>
        <v>0</v>
      </c>
      <c r="N82" s="1">
        <v>2</v>
      </c>
      <c r="O82" s="1">
        <f>Suppliers!E82</f>
        <v>0.77755399999999997</v>
      </c>
      <c r="P82" s="1">
        <f t="shared" si="12"/>
        <v>0</v>
      </c>
      <c r="Q82" s="1">
        <v>2</v>
      </c>
      <c r="R82" s="1">
        <f>AVERAGE(Suppliers!E82,Suppliers!N82)</f>
        <v>0.81609149999999997</v>
      </c>
      <c r="S82" s="1">
        <f t="shared" si="13"/>
        <v>0</v>
      </c>
    </row>
    <row r="83" spans="1:19" x14ac:dyDescent="0.35">
      <c r="A83" s="4">
        <v>44366</v>
      </c>
      <c r="B83" s="1">
        <v>2</v>
      </c>
      <c r="C83" s="1">
        <f>Manufacturers!B83</f>
        <v>0.50917733333333337</v>
      </c>
      <c r="D83" s="1">
        <f t="shared" si="7"/>
        <v>0</v>
      </c>
      <c r="E83" s="1">
        <v>5</v>
      </c>
      <c r="F83" s="1">
        <f>Manufacturers!H83</f>
        <v>0.81145000000000012</v>
      </c>
      <c r="G83" s="1">
        <f t="shared" si="8"/>
        <v>1</v>
      </c>
      <c r="H83" s="1">
        <v>5</v>
      </c>
      <c r="I83" s="1">
        <f>AVERAGE(Distributors!C83,Distributors!F83,Manufacturers!H83,Manufacturers!K83)</f>
        <v>0.69602391666666674</v>
      </c>
      <c r="J83" s="1">
        <f t="shared" si="9"/>
        <v>1</v>
      </c>
      <c r="K83" s="1">
        <v>4</v>
      </c>
      <c r="L83" s="1">
        <f t="shared" si="10"/>
        <v>0.81145000000000012</v>
      </c>
      <c r="M83" s="1">
        <f t="shared" si="11"/>
        <v>0</v>
      </c>
      <c r="N83" s="1">
        <v>2</v>
      </c>
      <c r="O83" s="1">
        <f>Suppliers!E83</f>
        <v>0.77753200000000011</v>
      </c>
      <c r="P83" s="1">
        <f t="shared" si="12"/>
        <v>0</v>
      </c>
      <c r="Q83" s="1">
        <v>2</v>
      </c>
      <c r="R83" s="1">
        <f>AVERAGE(Suppliers!E83,Suppliers!N83)</f>
        <v>0.81145</v>
      </c>
      <c r="S83" s="1">
        <f t="shared" si="13"/>
        <v>0</v>
      </c>
    </row>
    <row r="84" spans="1:19" x14ac:dyDescent="0.35">
      <c r="A84" s="4">
        <v>44367</v>
      </c>
      <c r="B84" s="1">
        <v>2</v>
      </c>
      <c r="C84" s="1">
        <f>Manufacturers!B84</f>
        <v>0.42562666666666665</v>
      </c>
      <c r="D84" s="1">
        <f t="shared" si="7"/>
        <v>1</v>
      </c>
      <c r="E84" s="1">
        <v>5</v>
      </c>
      <c r="F84" s="1">
        <f>Manufacturers!H84</f>
        <v>0.81087450000000005</v>
      </c>
      <c r="G84" s="1">
        <f t="shared" si="8"/>
        <v>1</v>
      </c>
      <c r="H84" s="1">
        <v>5</v>
      </c>
      <c r="I84" s="1">
        <f>AVERAGE(Distributors!C84,Distributors!F84,Manufacturers!H84,Manufacturers!K84)</f>
        <v>0.6644639375000001</v>
      </c>
      <c r="J84" s="1">
        <f t="shared" si="9"/>
        <v>1</v>
      </c>
      <c r="K84" s="1">
        <v>4</v>
      </c>
      <c r="L84" s="1">
        <f t="shared" si="10"/>
        <v>0.81087450000000005</v>
      </c>
      <c r="M84" s="1">
        <f t="shared" si="11"/>
        <v>0</v>
      </c>
      <c r="N84" s="1">
        <v>2</v>
      </c>
      <c r="O84" s="1">
        <f>Suppliers!E84</f>
        <v>0.77688000000000001</v>
      </c>
      <c r="P84" s="1">
        <f t="shared" si="12"/>
        <v>0</v>
      </c>
      <c r="Q84" s="1">
        <v>2</v>
      </c>
      <c r="R84" s="1">
        <f>AVERAGE(Suppliers!E84,Suppliers!N84)</f>
        <v>0.81087450000000005</v>
      </c>
      <c r="S84" s="1">
        <f t="shared" si="13"/>
        <v>0</v>
      </c>
    </row>
    <row r="85" spans="1:19" x14ac:dyDescent="0.35">
      <c r="A85" s="4">
        <v>44368</v>
      </c>
      <c r="B85" s="1">
        <v>5</v>
      </c>
      <c r="C85" s="1">
        <f>Manufacturers!B85</f>
        <v>0.6</v>
      </c>
      <c r="D85" s="1">
        <f t="shared" si="7"/>
        <v>1</v>
      </c>
      <c r="E85" s="1">
        <v>5</v>
      </c>
      <c r="F85" s="1">
        <f>Manufacturers!H85</f>
        <v>0.96822549999999996</v>
      </c>
      <c r="G85" s="1">
        <f t="shared" si="8"/>
        <v>1</v>
      </c>
      <c r="H85" s="1">
        <v>4</v>
      </c>
      <c r="I85" s="1">
        <f>AVERAGE(Distributors!C85,Distributors!F85,Manufacturers!H85,Manufacturers!K85)</f>
        <v>0.82855643750000008</v>
      </c>
      <c r="J85" s="1">
        <f t="shared" si="9"/>
        <v>0</v>
      </c>
      <c r="K85" s="1">
        <v>4</v>
      </c>
      <c r="L85" s="1">
        <f t="shared" si="10"/>
        <v>0.96822549999999996</v>
      </c>
      <c r="M85" s="1">
        <f t="shared" si="11"/>
        <v>0</v>
      </c>
      <c r="N85" s="1">
        <v>2</v>
      </c>
      <c r="O85" s="1">
        <f>Suppliers!E85</f>
        <v>1.1000000000000001</v>
      </c>
      <c r="P85" s="1">
        <f t="shared" si="12"/>
        <v>1</v>
      </c>
      <c r="Q85" s="1">
        <v>5</v>
      </c>
      <c r="R85" s="1">
        <f>AVERAGE(Suppliers!E85,Suppliers!N85)</f>
        <v>0.96822550000000007</v>
      </c>
      <c r="S85" s="1">
        <f t="shared" si="13"/>
        <v>1</v>
      </c>
    </row>
    <row r="86" spans="1:19" x14ac:dyDescent="0.35">
      <c r="A86" s="4">
        <v>44369</v>
      </c>
      <c r="B86" s="1">
        <v>5</v>
      </c>
      <c r="C86" s="1">
        <f>Manufacturers!B86</f>
        <v>0.82344966666666652</v>
      </c>
      <c r="D86" s="1">
        <f t="shared" si="7"/>
        <v>1</v>
      </c>
      <c r="E86" s="1">
        <v>4</v>
      </c>
      <c r="F86" s="1">
        <f>Manufacturers!H86</f>
        <v>0.70000000000000007</v>
      </c>
      <c r="G86" s="1">
        <f t="shared" si="8"/>
        <v>0</v>
      </c>
      <c r="H86" s="1">
        <v>4</v>
      </c>
      <c r="I86" s="1">
        <f>AVERAGE(Distributors!C86,Distributors!F86,Manufacturers!H86,Manufacturers!K86)</f>
        <v>0.77144241666666669</v>
      </c>
      <c r="J86" s="1">
        <f t="shared" si="9"/>
        <v>0</v>
      </c>
      <c r="K86" s="1">
        <v>4</v>
      </c>
      <c r="L86" s="1">
        <f t="shared" si="10"/>
        <v>0.70000000000000007</v>
      </c>
      <c r="M86" s="1">
        <f t="shared" si="11"/>
        <v>0</v>
      </c>
      <c r="N86" s="1">
        <v>2</v>
      </c>
      <c r="O86" s="1">
        <f>Suppliers!E86</f>
        <v>1.2</v>
      </c>
      <c r="P86" s="1">
        <f t="shared" si="12"/>
        <v>1</v>
      </c>
      <c r="Q86" s="1">
        <v>5</v>
      </c>
      <c r="R86" s="1">
        <f>AVERAGE(Suppliers!E86,Suppliers!N86)</f>
        <v>0.7</v>
      </c>
      <c r="S86" s="1">
        <f t="shared" si="13"/>
        <v>1</v>
      </c>
    </row>
    <row r="87" spans="1:19" x14ac:dyDescent="0.35">
      <c r="A87" s="4">
        <v>44370</v>
      </c>
      <c r="B87" s="1">
        <v>2</v>
      </c>
      <c r="C87" s="1">
        <f>Manufacturers!B87</f>
        <v>0.97532466666666673</v>
      </c>
      <c r="D87" s="1">
        <f t="shared" si="7"/>
        <v>0</v>
      </c>
      <c r="E87" s="1">
        <v>4</v>
      </c>
      <c r="F87" s="1">
        <f>Manufacturers!H87</f>
        <v>0.85000000000000009</v>
      </c>
      <c r="G87" s="1">
        <f t="shared" si="8"/>
        <v>0</v>
      </c>
      <c r="H87" s="1">
        <v>4</v>
      </c>
      <c r="I87" s="1">
        <f>AVERAGE(Distributors!C87,Distributors!F87,Manufacturers!H87,Manufacturers!K87)</f>
        <v>0.91358745833333344</v>
      </c>
      <c r="J87" s="1">
        <f t="shared" si="9"/>
        <v>0</v>
      </c>
      <c r="K87" s="1">
        <v>4</v>
      </c>
      <c r="L87" s="1">
        <f t="shared" si="10"/>
        <v>0.85000000000000009</v>
      </c>
      <c r="M87" s="1">
        <f t="shared" si="11"/>
        <v>0</v>
      </c>
      <c r="N87" s="1">
        <v>2</v>
      </c>
      <c r="O87" s="1">
        <f>Suppliers!E87</f>
        <v>1.3</v>
      </c>
      <c r="P87" s="1">
        <f t="shared" si="12"/>
        <v>1</v>
      </c>
      <c r="Q87" s="1">
        <v>5</v>
      </c>
      <c r="R87" s="1">
        <f>AVERAGE(Suppliers!E87,Suppliers!N87)</f>
        <v>0.85000000000000009</v>
      </c>
      <c r="S87" s="1">
        <f t="shared" si="13"/>
        <v>1</v>
      </c>
    </row>
    <row r="88" spans="1:19" x14ac:dyDescent="0.35">
      <c r="A88" s="4">
        <v>44371</v>
      </c>
      <c r="B88" s="1">
        <v>4</v>
      </c>
      <c r="C88" s="1">
        <f>Manufacturers!B88</f>
        <v>0.94036799999999998</v>
      </c>
      <c r="D88" s="1">
        <f t="shared" si="7"/>
        <v>0</v>
      </c>
      <c r="E88" s="1">
        <v>4</v>
      </c>
      <c r="F88" s="1">
        <f>Manufacturers!H88</f>
        <v>0.75</v>
      </c>
      <c r="G88" s="1">
        <f t="shared" si="8"/>
        <v>0</v>
      </c>
      <c r="H88" s="1">
        <v>4</v>
      </c>
      <c r="I88" s="1">
        <f>AVERAGE(Distributors!C88,Distributors!F88,Manufacturers!H88,Manufacturers!K88)</f>
        <v>0.84207879166666666</v>
      </c>
      <c r="J88" s="1">
        <f t="shared" si="9"/>
        <v>0</v>
      </c>
      <c r="K88" s="1">
        <v>5</v>
      </c>
      <c r="L88" s="1">
        <f t="shared" si="10"/>
        <v>0.75</v>
      </c>
      <c r="M88" s="1">
        <f t="shared" si="11"/>
        <v>1</v>
      </c>
      <c r="N88" s="1">
        <v>2</v>
      </c>
      <c r="O88" s="1">
        <f>Suppliers!E88</f>
        <v>1.2</v>
      </c>
      <c r="P88" s="1">
        <f t="shared" si="12"/>
        <v>1</v>
      </c>
      <c r="Q88" s="1">
        <v>2</v>
      </c>
      <c r="R88" s="1">
        <f>AVERAGE(Suppliers!E88,Suppliers!N88)</f>
        <v>0.75</v>
      </c>
      <c r="S88" s="1">
        <f t="shared" si="13"/>
        <v>0</v>
      </c>
    </row>
    <row r="89" spans="1:19" x14ac:dyDescent="0.35">
      <c r="A89" s="4">
        <v>44372</v>
      </c>
      <c r="B89" s="1">
        <v>4</v>
      </c>
      <c r="C89" s="1">
        <f>Manufacturers!B89</f>
        <v>0.90907133333333334</v>
      </c>
      <c r="D89" s="1">
        <f t="shared" si="7"/>
        <v>0</v>
      </c>
      <c r="E89" s="1">
        <v>2</v>
      </c>
      <c r="F89" s="1">
        <f>Manufacturers!H89</f>
        <v>0.70000000000000007</v>
      </c>
      <c r="G89" s="1">
        <f t="shared" si="8"/>
        <v>0</v>
      </c>
      <c r="H89" s="1">
        <v>4</v>
      </c>
      <c r="I89" s="1">
        <f>AVERAGE(Distributors!C89,Distributors!F89,Manufacturers!H89,Manufacturers!K89)</f>
        <v>0.79923100000000002</v>
      </c>
      <c r="J89" s="1">
        <f t="shared" si="9"/>
        <v>0</v>
      </c>
      <c r="K89" s="1">
        <v>5</v>
      </c>
      <c r="L89" s="1">
        <f t="shared" si="10"/>
        <v>0.70000000000000007</v>
      </c>
      <c r="M89" s="1">
        <f t="shared" si="11"/>
        <v>1</v>
      </c>
      <c r="N89" s="1">
        <v>2</v>
      </c>
      <c r="O89" s="1">
        <f>Suppliers!E89</f>
        <v>1.1000000000000001</v>
      </c>
      <c r="P89" s="1">
        <f t="shared" si="12"/>
        <v>1</v>
      </c>
      <c r="Q89" s="1">
        <v>2</v>
      </c>
      <c r="R89" s="1">
        <f>AVERAGE(Suppliers!E89,Suppliers!N89)</f>
        <v>0.70000000000000007</v>
      </c>
      <c r="S89" s="1">
        <f t="shared" si="13"/>
        <v>0</v>
      </c>
    </row>
    <row r="90" spans="1:19" x14ac:dyDescent="0.35">
      <c r="A90" s="4">
        <v>44373</v>
      </c>
      <c r="B90" s="1">
        <v>4</v>
      </c>
      <c r="C90" s="1">
        <f>Manufacturers!B90</f>
        <v>0.81406266666666671</v>
      </c>
      <c r="D90" s="1">
        <f t="shared" si="7"/>
        <v>0</v>
      </c>
      <c r="E90" s="1">
        <v>4</v>
      </c>
      <c r="F90" s="1">
        <f>Manufacturers!H90</f>
        <v>0.76632100000000003</v>
      </c>
      <c r="G90" s="1">
        <f t="shared" si="8"/>
        <v>0</v>
      </c>
      <c r="H90" s="1">
        <v>4</v>
      </c>
      <c r="I90" s="1">
        <f>AVERAGE(Distributors!C90,Distributors!F90,Manufacturers!H90,Manufacturers!K90)</f>
        <v>0.78764720833333335</v>
      </c>
      <c r="J90" s="1">
        <f t="shared" si="9"/>
        <v>0</v>
      </c>
      <c r="K90" s="1">
        <v>5</v>
      </c>
      <c r="L90" s="1">
        <f t="shared" si="10"/>
        <v>0.76632100000000003</v>
      </c>
      <c r="M90" s="1">
        <f t="shared" si="11"/>
        <v>1</v>
      </c>
      <c r="N90" s="1">
        <v>2</v>
      </c>
      <c r="O90" s="1">
        <f>Suppliers!E90</f>
        <v>0.81338800000000011</v>
      </c>
      <c r="P90" s="1">
        <f t="shared" si="12"/>
        <v>0</v>
      </c>
      <c r="Q90" s="1">
        <v>2</v>
      </c>
      <c r="R90" s="1">
        <f>AVERAGE(Suppliers!E90,Suppliers!N90)</f>
        <v>0.76632100000000003</v>
      </c>
      <c r="S90" s="1">
        <f t="shared" si="13"/>
        <v>0</v>
      </c>
    </row>
    <row r="91" spans="1:19" x14ac:dyDescent="0.35">
      <c r="A91" s="4">
        <v>44374</v>
      </c>
      <c r="B91" s="1">
        <v>4</v>
      </c>
      <c r="C91" s="1">
        <f>Manufacturers!B91</f>
        <v>0.81502199999999991</v>
      </c>
      <c r="D91" s="1">
        <f t="shared" si="7"/>
        <v>0</v>
      </c>
      <c r="E91" s="1">
        <v>2</v>
      </c>
      <c r="F91" s="1">
        <f>Manufacturers!H91</f>
        <v>0.76742050000000006</v>
      </c>
      <c r="G91" s="1">
        <f t="shared" si="8"/>
        <v>0</v>
      </c>
      <c r="H91" s="1">
        <v>4</v>
      </c>
      <c r="I91" s="1">
        <f>AVERAGE(Distributors!C91,Distributors!F91,Manufacturers!H91,Manufacturers!K91)</f>
        <v>0.78867364583333333</v>
      </c>
      <c r="J91" s="1">
        <f t="shared" si="9"/>
        <v>0</v>
      </c>
      <c r="K91" s="1">
        <v>4</v>
      </c>
      <c r="L91" s="1">
        <f t="shared" si="10"/>
        <v>0.76742050000000006</v>
      </c>
      <c r="M91" s="1">
        <f t="shared" si="11"/>
        <v>0</v>
      </c>
      <c r="N91" s="1">
        <v>2</v>
      </c>
      <c r="O91" s="1">
        <f>Suppliers!E91</f>
        <v>0.81763600000000003</v>
      </c>
      <c r="P91" s="1">
        <f t="shared" si="12"/>
        <v>0</v>
      </c>
      <c r="Q91" s="1">
        <v>2</v>
      </c>
      <c r="R91" s="1">
        <f>AVERAGE(Suppliers!E91,Suppliers!N91)</f>
        <v>0.76742050000000006</v>
      </c>
      <c r="S91" s="1">
        <f t="shared" si="13"/>
        <v>0</v>
      </c>
    </row>
    <row r="92" spans="1:19" x14ac:dyDescent="0.35">
      <c r="A92" s="4">
        <v>44375</v>
      </c>
      <c r="B92" s="1">
        <v>4</v>
      </c>
      <c r="C92" s="1">
        <f>Manufacturers!B92</f>
        <v>0.81322400000000006</v>
      </c>
      <c r="D92" s="1">
        <f t="shared" si="7"/>
        <v>0</v>
      </c>
      <c r="E92" s="1">
        <v>1</v>
      </c>
      <c r="F92" s="1">
        <f>Manufacturers!H92</f>
        <v>0.76814649999999995</v>
      </c>
      <c r="G92" s="1">
        <f t="shared" si="8"/>
        <v>0</v>
      </c>
      <c r="H92" s="1">
        <v>4</v>
      </c>
      <c r="I92" s="1">
        <f>AVERAGE(Distributors!C92,Distributors!F92,Manufacturers!H92,Manufacturers!K92)</f>
        <v>0.78879839583333333</v>
      </c>
      <c r="J92" s="1">
        <f t="shared" si="9"/>
        <v>0</v>
      </c>
      <c r="K92" s="1">
        <v>4</v>
      </c>
      <c r="L92" s="1">
        <f t="shared" si="10"/>
        <v>0.76814649999999995</v>
      </c>
      <c r="M92" s="1">
        <f t="shared" si="11"/>
        <v>0</v>
      </c>
      <c r="N92" s="1">
        <v>2</v>
      </c>
      <c r="O92" s="1">
        <f>Suppliers!E92</f>
        <v>0.82116200000000006</v>
      </c>
      <c r="P92" s="1">
        <f t="shared" si="12"/>
        <v>0</v>
      </c>
      <c r="Q92" s="1">
        <v>2</v>
      </c>
      <c r="R92" s="1">
        <f>AVERAGE(Suppliers!E92,Suppliers!N92)</f>
        <v>0.76814650000000007</v>
      </c>
      <c r="S92" s="1">
        <f t="shared" si="13"/>
        <v>0</v>
      </c>
    </row>
    <row r="93" spans="1:19" x14ac:dyDescent="0.35">
      <c r="A93" s="4">
        <v>44376</v>
      </c>
      <c r="B93" s="1">
        <v>4</v>
      </c>
      <c r="C93" s="1">
        <f>Manufacturers!B93</f>
        <v>0.81324899999999989</v>
      </c>
      <c r="D93" s="1">
        <f t="shared" si="7"/>
        <v>0</v>
      </c>
      <c r="E93" s="1">
        <v>2</v>
      </c>
      <c r="F93" s="1">
        <f>Manufacturers!H93</f>
        <v>0.77438700000000005</v>
      </c>
      <c r="G93" s="1">
        <f t="shared" si="8"/>
        <v>0</v>
      </c>
      <c r="H93" s="1">
        <v>4</v>
      </c>
      <c r="I93" s="1">
        <f>AVERAGE(Distributors!C93,Distributors!F93,Manufacturers!H93,Manufacturers!K93)</f>
        <v>0.79252020833333325</v>
      </c>
      <c r="J93" s="1">
        <f t="shared" si="9"/>
        <v>0</v>
      </c>
      <c r="K93" s="1">
        <v>4</v>
      </c>
      <c r="L93" s="1">
        <f t="shared" si="10"/>
        <v>0.77438700000000005</v>
      </c>
      <c r="M93" s="1">
        <f t="shared" si="11"/>
        <v>0</v>
      </c>
      <c r="N93" s="1">
        <v>2</v>
      </c>
      <c r="O93" s="1">
        <f>Suppliers!E93</f>
        <v>0.82861000000000007</v>
      </c>
      <c r="P93" s="1">
        <f t="shared" si="12"/>
        <v>0</v>
      </c>
      <c r="Q93" s="1">
        <v>2</v>
      </c>
      <c r="R93" s="1">
        <f>AVERAGE(Suppliers!E93,Suppliers!N93)</f>
        <v>0.77438700000000005</v>
      </c>
      <c r="S93" s="1">
        <f t="shared" si="13"/>
        <v>0</v>
      </c>
    </row>
    <row r="94" spans="1:19" x14ac:dyDescent="0.35">
      <c r="A94" s="4">
        <v>44377</v>
      </c>
      <c r="B94" s="1">
        <v>4</v>
      </c>
      <c r="C94" s="1">
        <f>Manufacturers!B94</f>
        <v>0.80406866666666676</v>
      </c>
      <c r="D94" s="1">
        <f t="shared" si="7"/>
        <v>0</v>
      </c>
      <c r="E94" s="1">
        <v>2</v>
      </c>
      <c r="F94" s="1">
        <f>Manufacturers!H94</f>
        <v>0.77815250000000002</v>
      </c>
      <c r="G94" s="1">
        <f t="shared" si="8"/>
        <v>0</v>
      </c>
      <c r="H94" s="1">
        <v>4</v>
      </c>
      <c r="I94" s="1">
        <f>AVERAGE(Distributors!C94,Distributors!F94,Manufacturers!H94,Manufacturers!K94)</f>
        <v>0.79092522916666674</v>
      </c>
      <c r="J94" s="1">
        <f t="shared" si="9"/>
        <v>0</v>
      </c>
      <c r="K94" s="1">
        <v>4</v>
      </c>
      <c r="L94" s="1">
        <f t="shared" si="10"/>
        <v>0.77815250000000002</v>
      </c>
      <c r="M94" s="1">
        <f t="shared" si="11"/>
        <v>0</v>
      </c>
      <c r="N94" s="1">
        <v>2</v>
      </c>
      <c r="O94" s="1">
        <f>Suppliers!E94</f>
        <v>0.82732000000000006</v>
      </c>
      <c r="P94" s="1">
        <f t="shared" si="12"/>
        <v>0</v>
      </c>
      <c r="Q94" s="1">
        <v>2</v>
      </c>
      <c r="R94" s="1">
        <f>AVERAGE(Suppliers!E94,Suppliers!N94)</f>
        <v>0.77815250000000002</v>
      </c>
      <c r="S94" s="1">
        <f t="shared" si="13"/>
        <v>0</v>
      </c>
    </row>
    <row r="95" spans="1:19" x14ac:dyDescent="0.35">
      <c r="A95" s="4">
        <v>44378</v>
      </c>
      <c r="B95" s="1">
        <v>4</v>
      </c>
      <c r="C95" s="1">
        <f>Manufacturers!B95</f>
        <v>0.80284500000000003</v>
      </c>
      <c r="D95" s="1">
        <f t="shared" si="7"/>
        <v>0</v>
      </c>
      <c r="E95" s="1">
        <v>4</v>
      </c>
      <c r="F95" s="1">
        <f>Manufacturers!H95</f>
        <v>0.78203049999999996</v>
      </c>
      <c r="G95" s="1">
        <f t="shared" si="8"/>
        <v>0</v>
      </c>
      <c r="H95" s="1">
        <v>6</v>
      </c>
      <c r="I95" s="1">
        <f>AVERAGE(Distributors!C95,Distributors!F95,Manufacturers!H95,Manufacturers!K95)</f>
        <v>0.79273847916666662</v>
      </c>
      <c r="J95" s="1">
        <f t="shared" si="9"/>
        <v>1</v>
      </c>
      <c r="K95" s="1">
        <v>4</v>
      </c>
      <c r="L95" s="1">
        <f t="shared" si="10"/>
        <v>0.78203049999999996</v>
      </c>
      <c r="M95" s="1">
        <f t="shared" si="11"/>
        <v>0</v>
      </c>
      <c r="N95" s="1">
        <v>2</v>
      </c>
      <c r="O95" s="1">
        <f>Suppliers!E95</f>
        <v>0.82824600000000004</v>
      </c>
      <c r="P95" s="1">
        <f t="shared" si="12"/>
        <v>0</v>
      </c>
      <c r="Q95" s="1">
        <v>2</v>
      </c>
      <c r="R95" s="1">
        <f>AVERAGE(Suppliers!E95,Suppliers!N95)</f>
        <v>0.78203050000000007</v>
      </c>
      <c r="S95" s="1">
        <f t="shared" si="13"/>
        <v>0</v>
      </c>
    </row>
    <row r="96" spans="1:19" x14ac:dyDescent="0.35">
      <c r="A96" s="4">
        <v>44379</v>
      </c>
      <c r="B96" s="1">
        <v>4</v>
      </c>
      <c r="C96" s="1">
        <f>Manufacturers!B96</f>
        <v>0.80470033333333335</v>
      </c>
      <c r="D96" s="1">
        <f t="shared" si="7"/>
        <v>0</v>
      </c>
      <c r="E96" s="1">
        <v>6</v>
      </c>
      <c r="F96" s="1">
        <f>Manufacturers!H96</f>
        <v>0.7866685000000001</v>
      </c>
      <c r="G96" s="1">
        <f t="shared" si="8"/>
        <v>1</v>
      </c>
      <c r="H96" s="1">
        <v>5</v>
      </c>
      <c r="I96" s="1">
        <f>AVERAGE(Distributors!C96,Distributors!F96,Manufacturers!H96,Manufacturers!K96)</f>
        <v>0.7789757291666668</v>
      </c>
      <c r="J96" s="1">
        <f t="shared" si="9"/>
        <v>1</v>
      </c>
      <c r="K96" s="1">
        <v>4</v>
      </c>
      <c r="L96" s="1">
        <f t="shared" si="10"/>
        <v>0.7866685000000001</v>
      </c>
      <c r="M96" s="1">
        <f t="shared" si="11"/>
        <v>0</v>
      </c>
      <c r="N96" s="1">
        <v>2</v>
      </c>
      <c r="O96" s="1">
        <f>Suppliers!E96</f>
        <v>0.82642399999999994</v>
      </c>
      <c r="P96" s="1">
        <f t="shared" si="12"/>
        <v>0</v>
      </c>
      <c r="Q96" s="1">
        <v>2</v>
      </c>
      <c r="R96" s="1">
        <f>AVERAGE(Suppliers!E96,Suppliers!N96)</f>
        <v>0.78666849999999999</v>
      </c>
      <c r="S96" s="1">
        <f t="shared" si="13"/>
        <v>0</v>
      </c>
    </row>
    <row r="97" spans="1:19" x14ac:dyDescent="0.35">
      <c r="A97" s="4">
        <v>44380</v>
      </c>
      <c r="B97" s="1">
        <v>4</v>
      </c>
      <c r="C97" s="1">
        <f>Manufacturers!B97</f>
        <v>0.80481666666666662</v>
      </c>
      <c r="D97" s="1">
        <f t="shared" si="7"/>
        <v>0</v>
      </c>
      <c r="E97" s="1">
        <v>5</v>
      </c>
      <c r="F97" s="1">
        <f>Manufacturers!H97</f>
        <v>0.79214099999999998</v>
      </c>
      <c r="G97" s="1">
        <f t="shared" si="8"/>
        <v>1</v>
      </c>
      <c r="H97" s="1">
        <v>5</v>
      </c>
      <c r="I97" s="1">
        <f>AVERAGE(Distributors!C97,Distributors!F97,Manufacturers!H97,Manufacturers!K97)</f>
        <v>0.78232812499999993</v>
      </c>
      <c r="J97" s="1">
        <f t="shared" si="9"/>
        <v>1</v>
      </c>
      <c r="K97" s="1">
        <v>4</v>
      </c>
      <c r="L97" s="1">
        <f t="shared" si="10"/>
        <v>0.79214099999999998</v>
      </c>
      <c r="M97" s="1">
        <f t="shared" si="11"/>
        <v>0</v>
      </c>
      <c r="N97" s="1">
        <v>2</v>
      </c>
      <c r="O97" s="1">
        <f>Suppliers!E97</f>
        <v>0.83469199999999999</v>
      </c>
      <c r="P97" s="1">
        <f t="shared" si="12"/>
        <v>0</v>
      </c>
      <c r="Q97" s="1">
        <v>6</v>
      </c>
      <c r="R97" s="1">
        <f>AVERAGE(Suppliers!E97,Suppliers!N97)</f>
        <v>0.79214099999999998</v>
      </c>
      <c r="S97" s="1">
        <f t="shared" si="13"/>
        <v>1</v>
      </c>
    </row>
    <row r="98" spans="1:19" x14ac:dyDescent="0.35">
      <c r="A98" s="4">
        <v>44381</v>
      </c>
      <c r="B98" s="1">
        <v>5</v>
      </c>
      <c r="C98" s="1">
        <f>Manufacturers!B98</f>
        <v>0.66238566666666665</v>
      </c>
      <c r="D98" s="1">
        <f t="shared" si="7"/>
        <v>1</v>
      </c>
      <c r="E98" s="1">
        <v>5</v>
      </c>
      <c r="F98" s="1">
        <f>Manufacturers!H98</f>
        <v>0.57523100000000005</v>
      </c>
      <c r="G98" s="1">
        <f t="shared" si="8"/>
        <v>1</v>
      </c>
      <c r="H98" s="1">
        <v>4</v>
      </c>
      <c r="I98" s="1">
        <f>AVERAGE(Distributors!C98,Distributors!F98,Manufacturers!H98,Manufacturers!K98)</f>
        <v>0.59331141666666665</v>
      </c>
      <c r="J98" s="1">
        <f t="shared" si="9"/>
        <v>0</v>
      </c>
      <c r="K98" s="1">
        <v>6</v>
      </c>
      <c r="L98" s="1">
        <f t="shared" si="10"/>
        <v>0.57523100000000005</v>
      </c>
      <c r="M98" s="1">
        <f t="shared" si="11"/>
        <v>1</v>
      </c>
      <c r="N98" s="1">
        <v>2</v>
      </c>
      <c r="O98" s="1">
        <f>Suppliers!E98</f>
        <v>0.4</v>
      </c>
      <c r="P98" s="1">
        <f t="shared" si="12"/>
        <v>1</v>
      </c>
      <c r="Q98" s="1">
        <v>6</v>
      </c>
      <c r="R98" s="1">
        <f>AVERAGE(Suppliers!E98,Suppliers!N98)</f>
        <v>0.57523100000000005</v>
      </c>
      <c r="S98" s="1">
        <f t="shared" si="13"/>
        <v>1</v>
      </c>
    </row>
    <row r="99" spans="1:19" x14ac:dyDescent="0.35">
      <c r="A99" s="4">
        <v>44382</v>
      </c>
      <c r="B99" s="1">
        <v>5</v>
      </c>
      <c r="C99" s="1">
        <f>Manufacturers!B99</f>
        <v>0.69786566666666661</v>
      </c>
      <c r="D99" s="1">
        <f t="shared" si="7"/>
        <v>1</v>
      </c>
      <c r="E99" s="1">
        <v>2</v>
      </c>
      <c r="F99" s="1">
        <f>Manufacturers!H99</f>
        <v>0.62926949999999993</v>
      </c>
      <c r="G99" s="1">
        <f t="shared" si="8"/>
        <v>0</v>
      </c>
      <c r="H99" s="1">
        <v>4</v>
      </c>
      <c r="I99" s="1">
        <f>AVERAGE(Distributors!C99,Distributors!F99,Manufacturers!H99,Manufacturers!K99)</f>
        <v>0.64005393749999984</v>
      </c>
      <c r="J99" s="1">
        <f t="shared" si="9"/>
        <v>0</v>
      </c>
      <c r="K99" s="1">
        <v>6</v>
      </c>
      <c r="L99" s="1">
        <f t="shared" si="10"/>
        <v>0.62926949999999993</v>
      </c>
      <c r="M99" s="1">
        <f t="shared" si="11"/>
        <v>1</v>
      </c>
      <c r="N99" s="1">
        <v>5</v>
      </c>
      <c r="O99" s="1">
        <f>Suppliers!E99</f>
        <v>0.5</v>
      </c>
      <c r="P99" s="1">
        <f t="shared" si="12"/>
        <v>1</v>
      </c>
      <c r="Q99" s="1">
        <v>6</v>
      </c>
      <c r="R99" s="1">
        <f>AVERAGE(Suppliers!E99,Suppliers!N99)</f>
        <v>0.62926949999999993</v>
      </c>
      <c r="S99" s="1">
        <f t="shared" si="13"/>
        <v>1</v>
      </c>
    </row>
    <row r="100" spans="1:19" x14ac:dyDescent="0.35">
      <c r="A100" s="4">
        <v>44383</v>
      </c>
      <c r="B100" s="1">
        <v>6</v>
      </c>
      <c r="C100" s="1">
        <f>Manufacturers!B100</f>
        <v>0.76734899999999995</v>
      </c>
      <c r="D100" s="1">
        <f t="shared" si="7"/>
        <v>1</v>
      </c>
      <c r="E100" s="1">
        <v>2</v>
      </c>
      <c r="F100" s="1">
        <f>Manufacturers!H100</f>
        <v>0.54999999999999993</v>
      </c>
      <c r="G100" s="1">
        <f t="shared" si="8"/>
        <v>0</v>
      </c>
      <c r="H100" s="1">
        <v>5</v>
      </c>
      <c r="I100" s="1">
        <f>AVERAGE(Distributors!C100,Distributors!F100,Manufacturers!H100,Manufacturers!K100)</f>
        <v>0.64828645833333332</v>
      </c>
      <c r="J100" s="1">
        <f t="shared" si="9"/>
        <v>1</v>
      </c>
      <c r="K100" s="1">
        <v>6</v>
      </c>
      <c r="L100" s="1">
        <f t="shared" si="10"/>
        <v>0.54999999999999993</v>
      </c>
      <c r="M100" s="1">
        <f t="shared" si="11"/>
        <v>1</v>
      </c>
      <c r="N100" s="1">
        <v>5</v>
      </c>
      <c r="O100" s="1">
        <f>Suppliers!E100</f>
        <v>0.7</v>
      </c>
      <c r="P100" s="1">
        <f t="shared" si="12"/>
        <v>1</v>
      </c>
      <c r="Q100" s="1">
        <v>2</v>
      </c>
      <c r="R100" s="1">
        <f>AVERAGE(Suppliers!E100,Suppliers!N100)</f>
        <v>0.55000000000000004</v>
      </c>
      <c r="S100" s="1">
        <f t="shared" si="13"/>
        <v>0</v>
      </c>
    </row>
    <row r="101" spans="1:19" x14ac:dyDescent="0.35">
      <c r="A101" s="4">
        <v>44384</v>
      </c>
      <c r="B101" s="1">
        <v>4</v>
      </c>
      <c r="C101" s="1">
        <f>Manufacturers!B101</f>
        <v>0.8221156666666668</v>
      </c>
      <c r="D101" s="1">
        <f t="shared" si="7"/>
        <v>0</v>
      </c>
      <c r="E101" s="1">
        <v>4</v>
      </c>
      <c r="F101" s="1">
        <f>Manufacturers!H101</f>
        <v>0.58292650000000001</v>
      </c>
      <c r="G101" s="1">
        <f t="shared" si="8"/>
        <v>0</v>
      </c>
      <c r="H101" s="1">
        <v>5</v>
      </c>
      <c r="I101" s="1">
        <f>AVERAGE(Distributors!C101,Distributors!F101,Manufacturers!H101,Manufacturers!K101)</f>
        <v>0.69379568749999998</v>
      </c>
      <c r="J101" s="1">
        <f t="shared" si="9"/>
        <v>1</v>
      </c>
      <c r="K101" s="1">
        <v>4</v>
      </c>
      <c r="L101" s="1">
        <f t="shared" si="10"/>
        <v>0.58292650000000001</v>
      </c>
      <c r="M101" s="1">
        <f t="shared" si="11"/>
        <v>0</v>
      </c>
      <c r="N101" s="1">
        <v>4</v>
      </c>
      <c r="O101" s="1">
        <f>Suppliers!E101</f>
        <v>0.86585300000000009</v>
      </c>
      <c r="P101" s="1">
        <f t="shared" si="12"/>
        <v>0</v>
      </c>
      <c r="Q101" s="1">
        <v>2</v>
      </c>
      <c r="R101" s="1">
        <f>AVERAGE(Suppliers!E101,Suppliers!N101)</f>
        <v>0.58292650000000001</v>
      </c>
      <c r="S101" s="1">
        <f t="shared" si="13"/>
        <v>0</v>
      </c>
    </row>
    <row r="102" spans="1:19" x14ac:dyDescent="0.35">
      <c r="A102" s="4">
        <v>44385</v>
      </c>
      <c r="B102" s="1">
        <v>4</v>
      </c>
      <c r="C102" s="1">
        <f>Manufacturers!B102</f>
        <v>0.82352266666666674</v>
      </c>
      <c r="D102" s="1">
        <f t="shared" si="7"/>
        <v>0</v>
      </c>
      <c r="E102" s="1">
        <v>4</v>
      </c>
      <c r="F102" s="1">
        <f>Manufacturers!H102</f>
        <v>0.53457600000000005</v>
      </c>
      <c r="G102" s="1">
        <f t="shared" si="8"/>
        <v>0</v>
      </c>
      <c r="H102" s="1">
        <v>5</v>
      </c>
      <c r="I102" s="1">
        <f>AVERAGE(Distributors!C102,Distributors!F102,Manufacturers!H102,Manufacturers!K102)</f>
        <v>0.66834304166666669</v>
      </c>
      <c r="J102" s="1">
        <f t="shared" si="9"/>
        <v>1</v>
      </c>
      <c r="K102" s="1">
        <v>4</v>
      </c>
      <c r="L102" s="1">
        <f t="shared" si="10"/>
        <v>0.53457600000000005</v>
      </c>
      <c r="M102" s="1">
        <f t="shared" si="11"/>
        <v>0</v>
      </c>
      <c r="N102" s="1">
        <v>4</v>
      </c>
      <c r="O102" s="1">
        <f>Suppliers!E102</f>
        <v>0.86915200000000004</v>
      </c>
      <c r="P102" s="1">
        <f t="shared" si="12"/>
        <v>0</v>
      </c>
      <c r="Q102" s="1">
        <v>2</v>
      </c>
      <c r="R102" s="1">
        <f>AVERAGE(Suppliers!E102,Suppliers!N102)</f>
        <v>0.53457600000000005</v>
      </c>
      <c r="S102" s="1">
        <f t="shared" si="13"/>
        <v>0</v>
      </c>
    </row>
    <row r="103" spans="1:19" x14ac:dyDescent="0.35">
      <c r="A103" s="4">
        <v>44386</v>
      </c>
      <c r="B103" s="1">
        <v>4</v>
      </c>
      <c r="C103" s="1">
        <f>Manufacturers!B103</f>
        <v>0.82361666666666677</v>
      </c>
      <c r="D103" s="1">
        <f t="shared" si="7"/>
        <v>0</v>
      </c>
      <c r="E103" s="1">
        <v>4</v>
      </c>
      <c r="F103" s="1">
        <f>Manufacturers!H103</f>
        <v>0.64034300000000011</v>
      </c>
      <c r="G103" s="1">
        <f t="shared" si="8"/>
        <v>0</v>
      </c>
      <c r="H103" s="1">
        <v>4</v>
      </c>
      <c r="I103" s="1">
        <f>AVERAGE(Distributors!C103,Distributors!F103,Manufacturers!H103,Manufacturers!K103)</f>
        <v>0.72627154166666674</v>
      </c>
      <c r="J103" s="1">
        <f t="shared" si="9"/>
        <v>0</v>
      </c>
      <c r="K103" s="1">
        <v>4</v>
      </c>
      <c r="L103" s="1">
        <f t="shared" si="10"/>
        <v>0.64034300000000011</v>
      </c>
      <c r="M103" s="1">
        <f t="shared" si="11"/>
        <v>0</v>
      </c>
      <c r="N103" s="1">
        <v>4</v>
      </c>
      <c r="O103" s="1">
        <f>Suppliers!E103</f>
        <v>0.88068600000000008</v>
      </c>
      <c r="P103" s="1">
        <f t="shared" si="12"/>
        <v>0</v>
      </c>
      <c r="Q103" s="1">
        <v>2</v>
      </c>
      <c r="R103" s="1">
        <f>AVERAGE(Suppliers!E103,Suppliers!N103)</f>
        <v>0.64034300000000011</v>
      </c>
      <c r="S103" s="1">
        <f t="shared" si="13"/>
        <v>0</v>
      </c>
    </row>
    <row r="104" spans="1:19" x14ac:dyDescent="0.35">
      <c r="A104" s="4">
        <v>44387</v>
      </c>
      <c r="B104" s="1">
        <v>4</v>
      </c>
      <c r="C104" s="1">
        <f>Manufacturers!B104</f>
        <v>0.82394599999999996</v>
      </c>
      <c r="D104" s="1">
        <f t="shared" si="7"/>
        <v>0</v>
      </c>
      <c r="E104" s="1">
        <v>2</v>
      </c>
      <c r="F104" s="1">
        <f>Manufacturers!H104</f>
        <v>0.83114450000000006</v>
      </c>
      <c r="G104" s="1">
        <f t="shared" si="8"/>
        <v>0</v>
      </c>
      <c r="H104" s="1">
        <v>4</v>
      </c>
      <c r="I104" s="1">
        <f>AVERAGE(Distributors!C104,Distributors!F104,Manufacturers!H104,Manufacturers!K104)</f>
        <v>0.82967306250000006</v>
      </c>
      <c r="J104" s="1">
        <f t="shared" si="9"/>
        <v>0</v>
      </c>
      <c r="K104" s="1">
        <v>4</v>
      </c>
      <c r="L104" s="1">
        <f t="shared" si="10"/>
        <v>0.83114450000000006</v>
      </c>
      <c r="M104" s="1">
        <f t="shared" si="11"/>
        <v>0</v>
      </c>
      <c r="N104" s="1">
        <v>6</v>
      </c>
      <c r="O104" s="1">
        <f>Suppliers!E104</f>
        <v>0.87948499999999996</v>
      </c>
      <c r="P104" s="1">
        <f t="shared" si="12"/>
        <v>1</v>
      </c>
      <c r="Q104" s="1">
        <v>2</v>
      </c>
      <c r="R104" s="1">
        <f>AVERAGE(Suppliers!E104,Suppliers!N104)</f>
        <v>0.83114449999999995</v>
      </c>
      <c r="S104" s="1">
        <f t="shared" si="13"/>
        <v>0</v>
      </c>
    </row>
    <row r="105" spans="1:19" x14ac:dyDescent="0.35">
      <c r="A105" s="4">
        <v>44388</v>
      </c>
      <c r="B105" s="1">
        <v>4</v>
      </c>
      <c r="C105" s="1">
        <f>Manufacturers!B105</f>
        <v>0.81789233333333333</v>
      </c>
      <c r="D105" s="1">
        <f t="shared" si="7"/>
        <v>0</v>
      </c>
      <c r="E105" s="1">
        <v>4</v>
      </c>
      <c r="F105" s="1">
        <f>Manufacturers!H105</f>
        <v>0.8281695</v>
      </c>
      <c r="G105" s="1">
        <f t="shared" si="8"/>
        <v>0</v>
      </c>
      <c r="H105" s="1">
        <v>4</v>
      </c>
      <c r="I105" s="1">
        <f>AVERAGE(Distributors!C105,Distributors!F105,Manufacturers!H105,Manufacturers!K105)</f>
        <v>0.82557018750000011</v>
      </c>
      <c r="J105" s="1">
        <f t="shared" si="9"/>
        <v>0</v>
      </c>
      <c r="K105" s="1">
        <v>4</v>
      </c>
      <c r="L105" s="1">
        <f t="shared" si="10"/>
        <v>0.8281695</v>
      </c>
      <c r="M105" s="1">
        <f t="shared" si="11"/>
        <v>0</v>
      </c>
      <c r="N105" s="1">
        <v>6</v>
      </c>
      <c r="O105" s="1">
        <f>Suppliers!E105</f>
        <v>0.875274</v>
      </c>
      <c r="P105" s="1">
        <f t="shared" si="12"/>
        <v>1</v>
      </c>
      <c r="Q105" s="1">
        <v>2</v>
      </c>
      <c r="R105" s="1">
        <f>AVERAGE(Suppliers!E105,Suppliers!N105)</f>
        <v>0.8281695</v>
      </c>
      <c r="S105" s="1">
        <f t="shared" si="13"/>
        <v>0</v>
      </c>
    </row>
    <row r="106" spans="1:19" x14ac:dyDescent="0.35">
      <c r="A106" s="4">
        <v>44389</v>
      </c>
      <c r="B106" s="1">
        <v>4</v>
      </c>
      <c r="C106" s="1">
        <f>Manufacturers!B106</f>
        <v>0.81089900000000004</v>
      </c>
      <c r="D106" s="1">
        <f t="shared" si="7"/>
        <v>0</v>
      </c>
      <c r="E106" s="1">
        <v>4</v>
      </c>
      <c r="F106" s="1">
        <f>Manufacturers!H106</f>
        <v>0.83139600000000013</v>
      </c>
      <c r="G106" s="1">
        <f t="shared" si="8"/>
        <v>0</v>
      </c>
      <c r="H106" s="1">
        <v>4</v>
      </c>
      <c r="I106" s="1">
        <f>AVERAGE(Distributors!C106,Distributors!F106,Manufacturers!H106,Manufacturers!K106)</f>
        <v>0.82515179166666686</v>
      </c>
      <c r="J106" s="1">
        <f t="shared" si="9"/>
        <v>0</v>
      </c>
      <c r="K106" s="1">
        <v>4</v>
      </c>
      <c r="L106" s="1">
        <f t="shared" si="10"/>
        <v>0.83139600000000013</v>
      </c>
      <c r="M106" s="1">
        <f t="shared" si="11"/>
        <v>0</v>
      </c>
      <c r="N106" s="1">
        <v>6</v>
      </c>
      <c r="O106" s="1">
        <f>Suppliers!E106</f>
        <v>0.87780800000000003</v>
      </c>
      <c r="P106" s="1">
        <f t="shared" si="12"/>
        <v>1</v>
      </c>
      <c r="Q106" s="1">
        <v>2</v>
      </c>
      <c r="R106" s="1">
        <f>AVERAGE(Suppliers!E106,Suppliers!N106)</f>
        <v>0.83139600000000002</v>
      </c>
      <c r="S106" s="1">
        <f t="shared" si="13"/>
        <v>0</v>
      </c>
    </row>
    <row r="107" spans="1:19" x14ac:dyDescent="0.35">
      <c r="A107" s="4">
        <v>44390</v>
      </c>
      <c r="B107" s="1">
        <v>4</v>
      </c>
      <c r="C107" s="1">
        <f>Manufacturers!B107</f>
        <v>0.82585399999999998</v>
      </c>
      <c r="D107" s="1">
        <f t="shared" si="7"/>
        <v>0</v>
      </c>
      <c r="E107" s="1">
        <v>2</v>
      </c>
      <c r="F107" s="1">
        <f>Manufacturers!H107</f>
        <v>0.83130799999999994</v>
      </c>
      <c r="G107" s="1">
        <f t="shared" si="8"/>
        <v>0</v>
      </c>
      <c r="H107" s="1">
        <v>4</v>
      </c>
      <c r="I107" s="1">
        <f>AVERAGE(Distributors!C107,Distributors!F107,Manufacturers!H107,Manufacturers!K107)</f>
        <v>0.83076249999999996</v>
      </c>
      <c r="J107" s="1">
        <f t="shared" si="9"/>
        <v>0</v>
      </c>
      <c r="K107" s="1">
        <v>4</v>
      </c>
      <c r="L107" s="1">
        <f t="shared" si="10"/>
        <v>0.83130799999999994</v>
      </c>
      <c r="M107" s="1">
        <f t="shared" si="11"/>
        <v>0</v>
      </c>
      <c r="N107" s="1">
        <v>6</v>
      </c>
      <c r="O107" s="1">
        <f>Suppliers!E107</f>
        <v>0.87443799999999994</v>
      </c>
      <c r="P107" s="1">
        <f t="shared" si="12"/>
        <v>1</v>
      </c>
      <c r="Q107" s="1">
        <v>2</v>
      </c>
      <c r="R107" s="1">
        <f>AVERAGE(Suppliers!E107,Suppliers!N107)</f>
        <v>0.83130799999999994</v>
      </c>
      <c r="S107" s="1">
        <f t="shared" si="13"/>
        <v>0</v>
      </c>
    </row>
    <row r="108" spans="1:19" x14ac:dyDescent="0.35">
      <c r="A108" s="4">
        <v>44391</v>
      </c>
      <c r="B108" s="1">
        <v>4</v>
      </c>
      <c r="C108" s="1">
        <f>Manufacturers!B108</f>
        <v>0.91069900000000004</v>
      </c>
      <c r="D108" s="1">
        <f t="shared" si="7"/>
        <v>0</v>
      </c>
      <c r="E108" s="1">
        <v>5</v>
      </c>
      <c r="F108" s="1">
        <f>Manufacturers!H108</f>
        <v>0.94388700000000014</v>
      </c>
      <c r="G108" s="1">
        <f t="shared" si="8"/>
        <v>1</v>
      </c>
      <c r="H108" s="1">
        <v>4</v>
      </c>
      <c r="I108" s="1">
        <f>AVERAGE(Distributors!C108,Distributors!F108,Manufacturers!H108,Manufacturers!K108)</f>
        <v>0.93306983333333349</v>
      </c>
      <c r="J108" s="1">
        <f t="shared" si="9"/>
        <v>0</v>
      </c>
      <c r="K108" s="1">
        <v>4</v>
      </c>
      <c r="L108" s="1">
        <f t="shared" si="10"/>
        <v>0.94388700000000014</v>
      </c>
      <c r="M108" s="1">
        <f t="shared" si="11"/>
        <v>0</v>
      </c>
      <c r="N108" s="1">
        <v>4</v>
      </c>
      <c r="O108" s="1">
        <f>Suppliers!E108</f>
        <v>1.1000000000000001</v>
      </c>
      <c r="P108" s="1">
        <f t="shared" si="12"/>
        <v>1</v>
      </c>
      <c r="Q108" s="1">
        <v>5</v>
      </c>
      <c r="R108" s="1">
        <f>AVERAGE(Suppliers!E108,Suppliers!N108)</f>
        <v>0.94388700000000003</v>
      </c>
      <c r="S108" s="1">
        <f t="shared" si="13"/>
        <v>1</v>
      </c>
    </row>
    <row r="109" spans="1:19" x14ac:dyDescent="0.35">
      <c r="A109" s="4">
        <v>44392</v>
      </c>
      <c r="B109" s="1">
        <v>4</v>
      </c>
      <c r="C109" s="1">
        <f>Manufacturers!B109</f>
        <v>1.1516010000000001</v>
      </c>
      <c r="D109" s="1">
        <f t="shared" si="7"/>
        <v>1</v>
      </c>
      <c r="E109" s="1">
        <v>1</v>
      </c>
      <c r="F109" s="1">
        <f>Manufacturers!H109</f>
        <v>1.1426305000000001</v>
      </c>
      <c r="G109" s="1">
        <f t="shared" si="8"/>
        <v>1</v>
      </c>
      <c r="H109" s="1">
        <v>4</v>
      </c>
      <c r="I109" s="1">
        <f>AVERAGE(Distributors!C109,Distributors!F109,Manufacturers!H109,Manufacturers!K109)</f>
        <v>1.1477071458333334</v>
      </c>
      <c r="J109" s="1">
        <f t="shared" si="9"/>
        <v>1</v>
      </c>
      <c r="K109" s="1">
        <v>4</v>
      </c>
      <c r="L109" s="1">
        <f t="shared" si="10"/>
        <v>1.1426305000000001</v>
      </c>
      <c r="M109" s="1">
        <f t="shared" si="11"/>
        <v>1</v>
      </c>
      <c r="N109" s="1">
        <v>4</v>
      </c>
      <c r="O109" s="1">
        <f>Suppliers!E109</f>
        <v>1.5</v>
      </c>
      <c r="P109" s="1">
        <f t="shared" si="12"/>
        <v>1</v>
      </c>
      <c r="Q109" s="1">
        <v>2</v>
      </c>
      <c r="R109" s="1">
        <f>AVERAGE(Suppliers!E109,Suppliers!N109)</f>
        <v>1.1426305000000001</v>
      </c>
      <c r="S109" s="1">
        <f t="shared" si="13"/>
        <v>1</v>
      </c>
    </row>
    <row r="110" spans="1:19" x14ac:dyDescent="0.35">
      <c r="A110" s="4">
        <v>44393</v>
      </c>
      <c r="B110" s="1">
        <v>4</v>
      </c>
      <c r="C110" s="1">
        <f>Manufacturers!B110</f>
        <v>1.1183193333333332</v>
      </c>
      <c r="D110" s="1">
        <f t="shared" si="7"/>
        <v>1</v>
      </c>
      <c r="E110" s="1">
        <v>1</v>
      </c>
      <c r="F110" s="1">
        <f>Manufacturers!H110</f>
        <v>1.046665</v>
      </c>
      <c r="G110" s="1">
        <f t="shared" si="8"/>
        <v>1</v>
      </c>
      <c r="H110" s="1">
        <v>4</v>
      </c>
      <c r="I110" s="1">
        <f>AVERAGE(Distributors!C110,Distributors!F110,Manufacturers!H110,Manufacturers!K110)</f>
        <v>1.0904799583333333</v>
      </c>
      <c r="J110" s="1">
        <f t="shared" si="9"/>
        <v>1</v>
      </c>
      <c r="K110" s="1">
        <v>4</v>
      </c>
      <c r="L110" s="1">
        <f t="shared" si="10"/>
        <v>1.046665</v>
      </c>
      <c r="M110" s="1">
        <f t="shared" si="11"/>
        <v>1</v>
      </c>
      <c r="N110" s="1">
        <v>4</v>
      </c>
      <c r="O110" s="1">
        <f>Suppliers!E110</f>
        <v>1.3</v>
      </c>
      <c r="P110" s="1">
        <f t="shared" si="12"/>
        <v>1</v>
      </c>
      <c r="Q110" s="1">
        <v>2</v>
      </c>
      <c r="R110" s="1">
        <f>AVERAGE(Suppliers!E110,Suppliers!N110)</f>
        <v>1.046665</v>
      </c>
      <c r="S110" s="1">
        <f t="shared" si="13"/>
        <v>1</v>
      </c>
    </row>
    <row r="111" spans="1:19" x14ac:dyDescent="0.35">
      <c r="A111" s="4">
        <v>44394</v>
      </c>
      <c r="B111" s="1">
        <v>4</v>
      </c>
      <c r="C111" s="1">
        <f>Manufacturers!B111</f>
        <v>1.1174330000000001</v>
      </c>
      <c r="D111" s="1">
        <f t="shared" si="7"/>
        <v>1</v>
      </c>
      <c r="E111" s="1">
        <v>2</v>
      </c>
      <c r="F111" s="1">
        <f>Manufacturers!H111</f>
        <v>0.99986849999999994</v>
      </c>
      <c r="G111" s="1">
        <f t="shared" si="8"/>
        <v>0</v>
      </c>
      <c r="H111" s="1">
        <v>4</v>
      </c>
      <c r="I111" s="1">
        <f>AVERAGE(Distributors!C111,Distributors!F111,Manufacturers!H111,Manufacturers!K111)</f>
        <v>1.0647994791666666</v>
      </c>
      <c r="J111" s="1">
        <f t="shared" si="9"/>
        <v>1</v>
      </c>
      <c r="K111" s="1">
        <v>5</v>
      </c>
      <c r="L111" s="1">
        <f t="shared" si="10"/>
        <v>0.99986849999999994</v>
      </c>
      <c r="M111" s="1">
        <f t="shared" si="11"/>
        <v>1</v>
      </c>
      <c r="N111" s="1">
        <v>4</v>
      </c>
      <c r="O111" s="1">
        <f>Suppliers!E111</f>
        <v>1.2</v>
      </c>
      <c r="P111" s="1">
        <f t="shared" si="12"/>
        <v>1</v>
      </c>
      <c r="Q111" s="1">
        <v>2</v>
      </c>
      <c r="R111" s="1">
        <f>AVERAGE(Suppliers!E111,Suppliers!N111)</f>
        <v>0.99986849999999994</v>
      </c>
      <c r="S111" s="1">
        <f t="shared" si="13"/>
        <v>0</v>
      </c>
    </row>
    <row r="112" spans="1:19" x14ac:dyDescent="0.35">
      <c r="A112" s="4">
        <v>44395</v>
      </c>
      <c r="B112" s="1">
        <v>4</v>
      </c>
      <c r="C112" s="1">
        <f>Manufacturers!B112</f>
        <v>0.91361066666666668</v>
      </c>
      <c r="D112" s="1">
        <f t="shared" si="7"/>
        <v>0</v>
      </c>
      <c r="E112" s="1">
        <v>3</v>
      </c>
      <c r="F112" s="1">
        <f>Manufacturers!H112</f>
        <v>0.99158800000000002</v>
      </c>
      <c r="G112" s="1">
        <f t="shared" si="8"/>
        <v>0</v>
      </c>
      <c r="H112" s="1">
        <v>4</v>
      </c>
      <c r="I112" s="1">
        <f>AVERAGE(Distributors!C112,Distributors!F112,Manufacturers!H112,Manufacturers!K112)</f>
        <v>0.96651316666666665</v>
      </c>
      <c r="J112" s="1">
        <f t="shared" si="9"/>
        <v>0</v>
      </c>
      <c r="K112" s="1">
        <v>4</v>
      </c>
      <c r="L112" s="1">
        <f t="shared" si="10"/>
        <v>0.99158800000000002</v>
      </c>
      <c r="M112" s="1">
        <f t="shared" si="11"/>
        <v>0</v>
      </c>
      <c r="N112" s="1">
        <v>4</v>
      </c>
      <c r="O112" s="1">
        <f>Suppliers!E112</f>
        <v>0.88317599999999996</v>
      </c>
      <c r="P112" s="1">
        <f t="shared" si="12"/>
        <v>0</v>
      </c>
      <c r="Q112" s="1">
        <v>2</v>
      </c>
      <c r="R112" s="1">
        <f>AVERAGE(Suppliers!E112,Suppliers!N112)</f>
        <v>0.99158800000000002</v>
      </c>
      <c r="S112" s="1">
        <f t="shared" si="13"/>
        <v>0</v>
      </c>
    </row>
    <row r="113" spans="1:19" x14ac:dyDescent="0.35">
      <c r="A113" s="4">
        <v>44396</v>
      </c>
      <c r="B113" s="1">
        <v>4</v>
      </c>
      <c r="C113" s="1">
        <f>Manufacturers!B113</f>
        <v>0.84915666666666667</v>
      </c>
      <c r="D113" s="1">
        <f t="shared" si="7"/>
        <v>0</v>
      </c>
      <c r="E113" s="1">
        <v>2</v>
      </c>
      <c r="F113" s="1">
        <f>Manufacturers!H113</f>
        <v>1.0406015</v>
      </c>
      <c r="G113" s="1">
        <f t="shared" si="8"/>
        <v>1</v>
      </c>
      <c r="H113" s="1">
        <v>4</v>
      </c>
      <c r="I113" s="1">
        <f>AVERAGE(Distributors!C113,Distributors!F113,Manufacturers!H113,Manufacturers!K113)</f>
        <v>0.96464302083333342</v>
      </c>
      <c r="J113" s="1">
        <f t="shared" si="9"/>
        <v>0</v>
      </c>
      <c r="K113" s="1">
        <v>4</v>
      </c>
      <c r="L113" s="1">
        <f t="shared" si="10"/>
        <v>1.0406015</v>
      </c>
      <c r="M113" s="1">
        <f t="shared" si="11"/>
        <v>1</v>
      </c>
      <c r="N113" s="1">
        <v>4</v>
      </c>
      <c r="O113" s="1">
        <f>Suppliers!E113</f>
        <v>0.88120300000000007</v>
      </c>
      <c r="P113" s="1">
        <f t="shared" si="12"/>
        <v>0</v>
      </c>
      <c r="Q113" s="1">
        <v>2</v>
      </c>
      <c r="R113" s="1">
        <f>AVERAGE(Suppliers!E113,Suppliers!N113)</f>
        <v>1.0406015</v>
      </c>
      <c r="S113" s="1">
        <f t="shared" si="13"/>
        <v>1</v>
      </c>
    </row>
    <row r="114" spans="1:19" x14ac:dyDescent="0.35">
      <c r="A114" s="4">
        <v>44397</v>
      </c>
      <c r="B114" s="1">
        <v>4</v>
      </c>
      <c r="C114" s="1">
        <f>Manufacturers!B114</f>
        <v>0.84572633333333336</v>
      </c>
      <c r="D114" s="1">
        <f t="shared" si="7"/>
        <v>0</v>
      </c>
      <c r="E114" s="1">
        <v>1</v>
      </c>
      <c r="F114" s="1">
        <f>Manufacturers!H114</f>
        <v>1.0855625</v>
      </c>
      <c r="G114" s="1">
        <f t="shared" si="8"/>
        <v>1</v>
      </c>
      <c r="H114" s="1">
        <v>4</v>
      </c>
      <c r="I114" s="1">
        <f>AVERAGE(Distributors!C114,Distributors!F114,Manufacturers!H114,Manufacturers!K114)</f>
        <v>0.97646106250000009</v>
      </c>
      <c r="J114" s="1">
        <f t="shared" si="9"/>
        <v>0</v>
      </c>
      <c r="K114" s="1">
        <v>4</v>
      </c>
      <c r="L114" s="1">
        <f t="shared" si="10"/>
        <v>1.0855625</v>
      </c>
      <c r="M114" s="1">
        <f t="shared" si="11"/>
        <v>1</v>
      </c>
      <c r="N114" s="1">
        <v>4</v>
      </c>
      <c r="O114" s="1">
        <f>Suppliers!E114</f>
        <v>0.87112500000000004</v>
      </c>
      <c r="P114" s="1">
        <f t="shared" si="12"/>
        <v>0</v>
      </c>
      <c r="Q114" s="1">
        <v>2</v>
      </c>
      <c r="R114" s="1">
        <f>AVERAGE(Suppliers!E114,Suppliers!N114)</f>
        <v>1.0855625</v>
      </c>
      <c r="S114" s="1">
        <f t="shared" si="13"/>
        <v>1</v>
      </c>
    </row>
    <row r="115" spans="1:19" x14ac:dyDescent="0.35">
      <c r="A115" s="4">
        <v>44398</v>
      </c>
      <c r="B115" s="1">
        <v>4</v>
      </c>
      <c r="C115" s="1">
        <f>Manufacturers!B115</f>
        <v>0.84379500000000007</v>
      </c>
      <c r="D115" s="1">
        <f t="shared" si="7"/>
        <v>0</v>
      </c>
      <c r="E115" s="1">
        <v>1</v>
      </c>
      <c r="F115" s="1">
        <f>Manufacturers!H115</f>
        <v>1.0324790000000001</v>
      </c>
      <c r="G115" s="1">
        <f t="shared" si="8"/>
        <v>1</v>
      </c>
      <c r="H115" s="1">
        <v>4</v>
      </c>
      <c r="I115" s="1">
        <f>AVERAGE(Distributors!C115,Distributors!F115,Manufacturers!H115,Manufacturers!K115)</f>
        <v>0.94698312500000004</v>
      </c>
      <c r="J115" s="1">
        <f t="shared" si="9"/>
        <v>0</v>
      </c>
      <c r="K115" s="1">
        <v>4</v>
      </c>
      <c r="L115" s="1">
        <f t="shared" si="10"/>
        <v>1.0324790000000001</v>
      </c>
      <c r="M115" s="1">
        <f t="shared" si="11"/>
        <v>1</v>
      </c>
      <c r="N115" s="1">
        <v>4</v>
      </c>
      <c r="O115" s="1">
        <f>Suppliers!E115</f>
        <v>0.864958</v>
      </c>
      <c r="P115" s="1">
        <f t="shared" si="12"/>
        <v>0</v>
      </c>
      <c r="Q115" s="1">
        <v>2</v>
      </c>
      <c r="R115" s="1">
        <f>AVERAGE(Suppliers!E115,Suppliers!N115)</f>
        <v>1.0324789999999999</v>
      </c>
      <c r="S115" s="1">
        <f t="shared" si="13"/>
        <v>1</v>
      </c>
    </row>
    <row r="116" spans="1:19" x14ac:dyDescent="0.35">
      <c r="A116" s="4">
        <v>44399</v>
      </c>
      <c r="B116" s="1">
        <v>4</v>
      </c>
      <c r="C116" s="1">
        <f>Manufacturers!B116</f>
        <v>0.842561</v>
      </c>
      <c r="D116" s="1">
        <f t="shared" si="7"/>
        <v>0</v>
      </c>
      <c r="E116" s="1">
        <v>1</v>
      </c>
      <c r="F116" s="1">
        <f>Manufacturers!H116</f>
        <v>0.98090900000000003</v>
      </c>
      <c r="G116" s="1">
        <f t="shared" si="8"/>
        <v>0</v>
      </c>
      <c r="H116" s="1">
        <v>4</v>
      </c>
      <c r="I116" s="1">
        <f>AVERAGE(Distributors!C116,Distributors!F116,Manufacturers!H116,Manufacturers!K116)</f>
        <v>0.9183875416666667</v>
      </c>
      <c r="J116" s="1">
        <f t="shared" si="9"/>
        <v>0</v>
      </c>
      <c r="K116" s="1">
        <v>4</v>
      </c>
      <c r="L116" s="1">
        <f t="shared" si="10"/>
        <v>0.98090900000000003</v>
      </c>
      <c r="M116" s="1">
        <f t="shared" si="11"/>
        <v>0</v>
      </c>
      <c r="N116" s="1">
        <v>4</v>
      </c>
      <c r="O116" s="1">
        <f>Suppliers!E116</f>
        <v>0.86181799999999997</v>
      </c>
      <c r="P116" s="1">
        <f t="shared" si="12"/>
        <v>0</v>
      </c>
      <c r="Q116" s="1">
        <v>5</v>
      </c>
      <c r="R116" s="1">
        <f>AVERAGE(Suppliers!E116,Suppliers!N116)</f>
        <v>0.98090900000000003</v>
      </c>
      <c r="S116" s="1">
        <f t="shared" si="13"/>
        <v>1</v>
      </c>
    </row>
    <row r="117" spans="1:19" x14ac:dyDescent="0.35">
      <c r="A117" s="4">
        <v>44400</v>
      </c>
      <c r="B117" s="1">
        <v>4</v>
      </c>
      <c r="C117" s="1">
        <f>Manufacturers!B117</f>
        <v>0.83596833333333331</v>
      </c>
      <c r="D117" s="1">
        <f t="shared" si="7"/>
        <v>0</v>
      </c>
      <c r="E117" s="1">
        <v>4</v>
      </c>
      <c r="F117" s="1">
        <f>Manufacturers!H117</f>
        <v>0.84402299999999997</v>
      </c>
      <c r="G117" s="1">
        <f t="shared" si="8"/>
        <v>0</v>
      </c>
      <c r="H117" s="1">
        <v>5</v>
      </c>
      <c r="I117" s="1">
        <f>AVERAGE(Distributors!C117,Distributors!F117,Manufacturers!H117,Manufacturers!K117)</f>
        <v>0.84125641666666662</v>
      </c>
      <c r="J117" s="1">
        <f t="shared" si="9"/>
        <v>1</v>
      </c>
      <c r="K117" s="1">
        <v>4</v>
      </c>
      <c r="L117" s="1">
        <f t="shared" si="10"/>
        <v>0.84402299999999997</v>
      </c>
      <c r="M117" s="1">
        <f t="shared" si="11"/>
        <v>0</v>
      </c>
      <c r="N117" s="1">
        <v>4</v>
      </c>
      <c r="O117" s="1">
        <f>Suppliers!E117</f>
        <v>0.85515000000000008</v>
      </c>
      <c r="P117" s="1">
        <f t="shared" si="12"/>
        <v>0</v>
      </c>
      <c r="Q117" s="1">
        <v>2</v>
      </c>
      <c r="R117" s="1">
        <f>AVERAGE(Suppliers!E117,Suppliers!N117)</f>
        <v>0.84402299999999997</v>
      </c>
      <c r="S117" s="1">
        <f t="shared" si="13"/>
        <v>0</v>
      </c>
    </row>
    <row r="118" spans="1:19" x14ac:dyDescent="0.35">
      <c r="A118" s="4">
        <v>44401</v>
      </c>
      <c r="B118" s="1">
        <v>4</v>
      </c>
      <c r="C118" s="1">
        <f>Manufacturers!B118</f>
        <v>0.83984399999999992</v>
      </c>
      <c r="D118" s="1">
        <f t="shared" si="7"/>
        <v>0</v>
      </c>
      <c r="E118" s="1">
        <v>4</v>
      </c>
      <c r="F118" s="1">
        <f>Manufacturers!H118</f>
        <v>0.84492050000000007</v>
      </c>
      <c r="G118" s="1">
        <f t="shared" si="8"/>
        <v>0</v>
      </c>
      <c r="H118" s="1">
        <v>5</v>
      </c>
      <c r="I118" s="1">
        <f>AVERAGE(Distributors!C118,Distributors!F118,Manufacturers!H118,Manufacturers!K118)</f>
        <v>0.84331806250000008</v>
      </c>
      <c r="J118" s="1">
        <f t="shared" si="9"/>
        <v>1</v>
      </c>
      <c r="K118" s="1">
        <v>4</v>
      </c>
      <c r="L118" s="1">
        <f t="shared" si="10"/>
        <v>0.84492050000000007</v>
      </c>
      <c r="M118" s="1">
        <f t="shared" si="11"/>
        <v>0</v>
      </c>
      <c r="N118" s="1">
        <v>4</v>
      </c>
      <c r="O118" s="1">
        <f>Suppliers!E118</f>
        <v>0.85916999999999999</v>
      </c>
      <c r="P118" s="1">
        <f t="shared" si="12"/>
        <v>0</v>
      </c>
      <c r="Q118" s="1">
        <v>2</v>
      </c>
      <c r="R118" s="1">
        <f>AVERAGE(Suppliers!E118,Suppliers!N118)</f>
        <v>0.84492049999999996</v>
      </c>
      <c r="S118" s="1">
        <f t="shared" si="13"/>
        <v>0</v>
      </c>
    </row>
    <row r="119" spans="1:19" x14ac:dyDescent="0.35">
      <c r="A119" s="4">
        <v>44402</v>
      </c>
      <c r="B119" s="1">
        <v>4</v>
      </c>
      <c r="C119" s="1">
        <f>Manufacturers!B119</f>
        <v>0.95448633333333344</v>
      </c>
      <c r="D119" s="1">
        <f t="shared" si="7"/>
        <v>0</v>
      </c>
      <c r="E119" s="1">
        <v>4</v>
      </c>
      <c r="F119" s="1">
        <f>Manufacturers!H119</f>
        <v>0.84493699999999994</v>
      </c>
      <c r="G119" s="1">
        <f t="shared" si="8"/>
        <v>0</v>
      </c>
      <c r="H119" s="1">
        <v>5</v>
      </c>
      <c r="I119" s="1">
        <f>AVERAGE(Distributors!C119,Distributors!F119,Manufacturers!H119,Manufacturers!K119)</f>
        <v>0.88605308333333332</v>
      </c>
      <c r="J119" s="1">
        <f t="shared" si="9"/>
        <v>1</v>
      </c>
      <c r="K119" s="1">
        <v>4</v>
      </c>
      <c r="L119" s="1">
        <f t="shared" si="10"/>
        <v>0.84493699999999994</v>
      </c>
      <c r="M119" s="1">
        <f t="shared" si="11"/>
        <v>0</v>
      </c>
      <c r="N119" s="1">
        <v>4</v>
      </c>
      <c r="O119" s="1">
        <f>Suppliers!E119</f>
        <v>0.85782300000000011</v>
      </c>
      <c r="P119" s="1">
        <f t="shared" si="12"/>
        <v>0</v>
      </c>
      <c r="Q119" s="1">
        <v>2</v>
      </c>
      <c r="R119" s="1">
        <f>AVERAGE(Suppliers!E119,Suppliers!N119)</f>
        <v>0.84493700000000005</v>
      </c>
      <c r="S119" s="1">
        <f t="shared" si="13"/>
        <v>0</v>
      </c>
    </row>
    <row r="120" spans="1:19" x14ac:dyDescent="0.35">
      <c r="A120" s="4">
        <v>44403</v>
      </c>
      <c r="B120" s="1">
        <v>4</v>
      </c>
      <c r="C120" s="1">
        <f>Manufacturers!B120</f>
        <v>0.97910266666666679</v>
      </c>
      <c r="D120" s="1">
        <f t="shared" si="7"/>
        <v>0</v>
      </c>
      <c r="E120" s="1">
        <v>4</v>
      </c>
      <c r="F120" s="1">
        <f>Manufacturers!H120</f>
        <v>0.84219549999999999</v>
      </c>
      <c r="G120" s="1">
        <f t="shared" si="8"/>
        <v>0</v>
      </c>
      <c r="H120" s="1">
        <v>4</v>
      </c>
      <c r="I120" s="1">
        <f>AVERAGE(Distributors!C120,Distributors!F120,Manufacturers!H120,Manufacturers!K120)</f>
        <v>0.89357477083333336</v>
      </c>
      <c r="J120" s="1">
        <f t="shared" si="9"/>
        <v>0</v>
      </c>
      <c r="K120" s="1">
        <v>4</v>
      </c>
      <c r="L120" s="1">
        <f t="shared" si="10"/>
        <v>0.84219549999999999</v>
      </c>
      <c r="M120" s="1">
        <f t="shared" si="11"/>
        <v>0</v>
      </c>
      <c r="N120" s="1">
        <v>4</v>
      </c>
      <c r="O120" s="1">
        <f>Suppliers!E120</f>
        <v>0.85404500000000005</v>
      </c>
      <c r="P120" s="1">
        <f t="shared" si="12"/>
        <v>0</v>
      </c>
      <c r="Q120" s="1">
        <v>2</v>
      </c>
      <c r="R120" s="1">
        <f>AVERAGE(Suppliers!E120,Suppliers!N120)</f>
        <v>0.8421955000000001</v>
      </c>
      <c r="S120" s="1">
        <f t="shared" si="13"/>
        <v>0</v>
      </c>
    </row>
    <row r="121" spans="1:19" x14ac:dyDescent="0.35">
      <c r="A121" s="4">
        <v>44404</v>
      </c>
      <c r="B121" s="1">
        <v>4</v>
      </c>
      <c r="C121" s="1">
        <f>Manufacturers!B121</f>
        <v>0.97237699999999994</v>
      </c>
      <c r="D121" s="1">
        <f t="shared" si="7"/>
        <v>0</v>
      </c>
      <c r="E121" s="1">
        <v>4</v>
      </c>
      <c r="F121" s="1">
        <f>Manufacturers!H121</f>
        <v>0.83760600000000007</v>
      </c>
      <c r="G121" s="1">
        <f t="shared" si="8"/>
        <v>0</v>
      </c>
      <c r="H121" s="1">
        <v>4</v>
      </c>
      <c r="I121" s="1">
        <f>AVERAGE(Distributors!C121,Distributors!F121,Manufacturers!H121,Manufacturers!K121)</f>
        <v>0.88822012499999992</v>
      </c>
      <c r="J121" s="1">
        <f t="shared" si="9"/>
        <v>0</v>
      </c>
      <c r="K121" s="1">
        <v>4</v>
      </c>
      <c r="L121" s="1">
        <f t="shared" si="10"/>
        <v>0.83760600000000007</v>
      </c>
      <c r="M121" s="1">
        <f t="shared" si="11"/>
        <v>0</v>
      </c>
      <c r="N121" s="1">
        <v>4</v>
      </c>
      <c r="O121" s="1">
        <f>Suppliers!E121</f>
        <v>0.84518300000000002</v>
      </c>
      <c r="P121" s="1">
        <f t="shared" si="12"/>
        <v>0</v>
      </c>
      <c r="Q121" s="1">
        <v>2</v>
      </c>
      <c r="R121" s="1">
        <f>AVERAGE(Suppliers!E121,Suppliers!N121)</f>
        <v>0.83760600000000007</v>
      </c>
      <c r="S121" s="1">
        <f t="shared" si="13"/>
        <v>0</v>
      </c>
    </row>
    <row r="122" spans="1:19" x14ac:dyDescent="0.35">
      <c r="A122" s="4">
        <v>44405</v>
      </c>
      <c r="B122" s="1">
        <v>4</v>
      </c>
      <c r="C122" s="1">
        <f>Manufacturers!B122</f>
        <v>0.93037766666666677</v>
      </c>
      <c r="D122" s="1">
        <f t="shared" si="7"/>
        <v>0</v>
      </c>
      <c r="E122" s="1">
        <v>4</v>
      </c>
      <c r="F122" s="1">
        <f>Manufacturers!H122</f>
        <v>0.83638200000000007</v>
      </c>
      <c r="G122" s="1">
        <f t="shared" si="8"/>
        <v>0</v>
      </c>
      <c r="H122" s="1">
        <v>4</v>
      </c>
      <c r="I122" s="1">
        <f>AVERAGE(Distributors!C122,Distributors!F122,Manufacturers!H122,Manufacturers!K122)</f>
        <v>0.89542045833333339</v>
      </c>
      <c r="J122" s="1">
        <f t="shared" si="9"/>
        <v>0</v>
      </c>
      <c r="K122" s="1">
        <v>4</v>
      </c>
      <c r="L122" s="1">
        <f t="shared" si="10"/>
        <v>0.83638200000000007</v>
      </c>
      <c r="M122" s="1">
        <f t="shared" si="11"/>
        <v>0</v>
      </c>
      <c r="N122" s="1">
        <v>4</v>
      </c>
      <c r="O122" s="1">
        <f>Suppliers!E122</f>
        <v>0.84372600000000009</v>
      </c>
      <c r="P122" s="1">
        <f t="shared" si="12"/>
        <v>0</v>
      </c>
      <c r="Q122" s="1">
        <v>2</v>
      </c>
      <c r="R122" s="1">
        <f>AVERAGE(Suppliers!E122,Suppliers!N122)</f>
        <v>0.83638200000000007</v>
      </c>
      <c r="S122" s="1">
        <f t="shared" si="13"/>
        <v>0</v>
      </c>
    </row>
    <row r="123" spans="1:19" x14ac:dyDescent="0.35">
      <c r="A123" s="4">
        <v>44406</v>
      </c>
      <c r="B123" s="1">
        <v>5</v>
      </c>
      <c r="C123" s="1">
        <f>Manufacturers!B123</f>
        <v>0.79957800000000001</v>
      </c>
      <c r="D123" s="1">
        <f t="shared" si="7"/>
        <v>1</v>
      </c>
      <c r="E123" s="1">
        <v>4</v>
      </c>
      <c r="F123" s="1">
        <f>Manufacturers!H123</f>
        <v>0.83564000000000005</v>
      </c>
      <c r="G123" s="1">
        <f t="shared" si="8"/>
        <v>0</v>
      </c>
      <c r="H123" s="1">
        <v>4</v>
      </c>
      <c r="I123" s="1">
        <f>AVERAGE(Distributors!C123,Distributors!F123,Manufacturers!H123,Manufacturers!K123)</f>
        <v>0.84146008333333344</v>
      </c>
      <c r="J123" s="1">
        <f t="shared" si="9"/>
        <v>0</v>
      </c>
      <c r="K123" s="1">
        <v>4</v>
      </c>
      <c r="L123" s="1">
        <f t="shared" si="10"/>
        <v>0.83564000000000005</v>
      </c>
      <c r="M123" s="1">
        <f t="shared" si="11"/>
        <v>0</v>
      </c>
      <c r="N123" s="1">
        <v>4</v>
      </c>
      <c r="O123" s="1">
        <f>Suppliers!E123</f>
        <v>0.83552000000000004</v>
      </c>
      <c r="P123" s="1">
        <f t="shared" si="12"/>
        <v>0</v>
      </c>
      <c r="Q123" s="1">
        <v>4</v>
      </c>
      <c r="R123" s="1">
        <f>AVERAGE(Suppliers!E123,Suppliers!N123)</f>
        <v>0.83563999999999994</v>
      </c>
      <c r="S123" s="1">
        <f t="shared" si="13"/>
        <v>0</v>
      </c>
    </row>
    <row r="124" spans="1:19" x14ac:dyDescent="0.35">
      <c r="A124" s="4">
        <v>44407</v>
      </c>
      <c r="B124" s="1">
        <v>6</v>
      </c>
      <c r="C124" s="1">
        <f>Manufacturers!B124</f>
        <v>0.78781900000000016</v>
      </c>
      <c r="D124" s="1">
        <f t="shared" si="7"/>
        <v>1</v>
      </c>
      <c r="E124" s="1">
        <v>4</v>
      </c>
      <c r="F124" s="1">
        <f>Manufacturers!H124</f>
        <v>0.60448199999999996</v>
      </c>
      <c r="G124" s="1">
        <f t="shared" si="8"/>
        <v>0</v>
      </c>
      <c r="H124" s="1">
        <v>4</v>
      </c>
      <c r="I124" s="1">
        <f>AVERAGE(Distributors!C124,Distributors!F124,Manufacturers!H124,Manufacturers!K124)</f>
        <v>0.70656670833333335</v>
      </c>
      <c r="J124" s="1">
        <f t="shared" si="9"/>
        <v>0</v>
      </c>
      <c r="K124" s="1">
        <v>5</v>
      </c>
      <c r="L124" s="1">
        <f t="shared" si="10"/>
        <v>0.60448199999999996</v>
      </c>
      <c r="M124" s="1">
        <f t="shared" si="11"/>
        <v>1</v>
      </c>
      <c r="N124" s="1">
        <v>4</v>
      </c>
      <c r="O124" s="1">
        <f>Suppliers!E124</f>
        <v>0.80896400000000002</v>
      </c>
      <c r="P124" s="1">
        <f t="shared" si="12"/>
        <v>0</v>
      </c>
      <c r="Q124" s="1">
        <v>4</v>
      </c>
      <c r="R124" s="1">
        <f>AVERAGE(Suppliers!E124,Suppliers!N124)</f>
        <v>0.60448199999999996</v>
      </c>
      <c r="S124" s="1">
        <f t="shared" si="13"/>
        <v>0</v>
      </c>
    </row>
    <row r="125" spans="1:19" x14ac:dyDescent="0.35">
      <c r="A125" s="4">
        <v>44408</v>
      </c>
      <c r="B125" s="1">
        <v>6</v>
      </c>
      <c r="C125" s="1">
        <f>Manufacturers!B125</f>
        <v>0.77242866666666654</v>
      </c>
      <c r="D125" s="1">
        <f t="shared" si="7"/>
        <v>1</v>
      </c>
      <c r="E125" s="1">
        <v>5</v>
      </c>
      <c r="F125" s="1">
        <f>Manufacturers!H125</f>
        <v>0.53562849999999995</v>
      </c>
      <c r="G125" s="1">
        <f t="shared" si="8"/>
        <v>1</v>
      </c>
      <c r="H125" s="1">
        <v>6</v>
      </c>
      <c r="I125" s="1">
        <f>AVERAGE(Distributors!C125,Distributors!F125,Manufacturers!H125,Manufacturers!K125)</f>
        <v>0.65776189583333333</v>
      </c>
      <c r="J125" s="1">
        <f t="shared" si="9"/>
        <v>1</v>
      </c>
      <c r="K125" s="1">
        <v>5</v>
      </c>
      <c r="L125" s="1">
        <f t="shared" si="10"/>
        <v>0.53562849999999995</v>
      </c>
      <c r="M125" s="1">
        <f t="shared" si="11"/>
        <v>1</v>
      </c>
      <c r="N125" s="1">
        <v>4</v>
      </c>
      <c r="O125" s="1">
        <f>Suppliers!E125</f>
        <v>0.77125699999999997</v>
      </c>
      <c r="P125" s="1">
        <f t="shared" si="12"/>
        <v>0</v>
      </c>
      <c r="Q125" s="1">
        <v>5</v>
      </c>
      <c r="R125" s="1">
        <f>AVERAGE(Suppliers!E125,Suppliers!N125)</f>
        <v>0.53562849999999995</v>
      </c>
      <c r="S125" s="1">
        <f t="shared" si="13"/>
        <v>1</v>
      </c>
    </row>
    <row r="126" spans="1:19" x14ac:dyDescent="0.35">
      <c r="A126" s="4">
        <v>44409</v>
      </c>
      <c r="B126" s="1">
        <v>5</v>
      </c>
      <c r="C126" s="1">
        <f>Manufacturers!B126</f>
        <v>0.65217933333333333</v>
      </c>
      <c r="D126" s="1">
        <f t="shared" si="7"/>
        <v>1</v>
      </c>
      <c r="E126" s="1">
        <v>5</v>
      </c>
      <c r="F126" s="1">
        <f>Manufacturers!H126</f>
        <v>0.47707949999999993</v>
      </c>
      <c r="G126" s="1">
        <f t="shared" si="8"/>
        <v>1</v>
      </c>
      <c r="H126" s="1">
        <v>5</v>
      </c>
      <c r="I126" s="1">
        <f>AVERAGE(Distributors!C126,Distributors!F126,Manufacturers!H126,Manufacturers!K126)</f>
        <v>0.56874168749999998</v>
      </c>
      <c r="J126" s="1">
        <f t="shared" si="9"/>
        <v>1</v>
      </c>
      <c r="K126" s="1">
        <v>4</v>
      </c>
      <c r="L126" s="1">
        <f t="shared" si="10"/>
        <v>0.47707949999999993</v>
      </c>
      <c r="M126" s="1">
        <f t="shared" si="11"/>
        <v>1</v>
      </c>
      <c r="N126" s="1">
        <v>4</v>
      </c>
      <c r="O126" s="1">
        <f>Suppliers!E126</f>
        <v>0.75415899999999991</v>
      </c>
      <c r="P126" s="1">
        <f t="shared" si="12"/>
        <v>0</v>
      </c>
      <c r="Q126" s="1">
        <v>4</v>
      </c>
      <c r="R126" s="1">
        <f>AVERAGE(Suppliers!E126,Suppliers!N126)</f>
        <v>0.47707949999999999</v>
      </c>
      <c r="S126" s="1">
        <f t="shared" si="13"/>
        <v>1</v>
      </c>
    </row>
    <row r="127" spans="1:19" x14ac:dyDescent="0.35">
      <c r="A127" s="4">
        <v>44410</v>
      </c>
      <c r="B127" s="1">
        <v>5</v>
      </c>
      <c r="C127" s="1">
        <f>Manufacturers!B127</f>
        <v>0.60863233333333333</v>
      </c>
      <c r="D127" s="1">
        <f t="shared" si="7"/>
        <v>1</v>
      </c>
      <c r="E127" s="1">
        <v>5</v>
      </c>
      <c r="F127" s="1">
        <f>Manufacturers!H127</f>
        <v>0.5659424999999999</v>
      </c>
      <c r="G127" s="1">
        <f t="shared" si="8"/>
        <v>1</v>
      </c>
      <c r="H127" s="1">
        <v>6</v>
      </c>
      <c r="I127" s="1">
        <f>AVERAGE(Distributors!C127,Distributors!F127,Manufacturers!H127,Manufacturers!K127)</f>
        <v>0.59957085416666656</v>
      </c>
      <c r="J127" s="1">
        <f t="shared" si="9"/>
        <v>1</v>
      </c>
      <c r="K127" s="1">
        <v>5</v>
      </c>
      <c r="L127" s="1">
        <f t="shared" si="10"/>
        <v>0.5659424999999999</v>
      </c>
      <c r="M127" s="1">
        <f t="shared" si="11"/>
        <v>1</v>
      </c>
      <c r="N127" s="1">
        <v>4</v>
      </c>
      <c r="O127" s="1">
        <f>Suppliers!E127</f>
        <v>0.73188500000000001</v>
      </c>
      <c r="P127" s="1">
        <f t="shared" si="12"/>
        <v>0</v>
      </c>
      <c r="Q127" s="1">
        <v>5</v>
      </c>
      <c r="R127" s="1">
        <f>AVERAGE(Suppliers!E127,Suppliers!N127)</f>
        <v>0.56594250000000001</v>
      </c>
      <c r="S127" s="1">
        <f t="shared" si="13"/>
        <v>1</v>
      </c>
    </row>
    <row r="128" spans="1:19" x14ac:dyDescent="0.35">
      <c r="A128" s="4">
        <v>44411</v>
      </c>
      <c r="B128" s="1">
        <v>4</v>
      </c>
      <c r="C128" s="1">
        <f>Manufacturers!B128</f>
        <v>0.60619466666666666</v>
      </c>
      <c r="D128" s="1">
        <f t="shared" si="7"/>
        <v>0</v>
      </c>
      <c r="E128" s="1">
        <v>4</v>
      </c>
      <c r="F128" s="1">
        <f>Manufacturers!H128</f>
        <v>0.78282099999999988</v>
      </c>
      <c r="G128" s="1">
        <f t="shared" si="8"/>
        <v>0</v>
      </c>
      <c r="H128" s="1">
        <v>4</v>
      </c>
      <c r="I128" s="1">
        <f>AVERAGE(Distributors!C128,Distributors!F128,Manufacturers!H128,Manufacturers!K128)</f>
        <v>0.71524254166666656</v>
      </c>
      <c r="J128" s="1">
        <f t="shared" si="9"/>
        <v>0</v>
      </c>
      <c r="K128" s="1">
        <v>4</v>
      </c>
      <c r="L128" s="1">
        <f t="shared" si="10"/>
        <v>0.78282099999999988</v>
      </c>
      <c r="M128" s="1">
        <f t="shared" si="11"/>
        <v>0</v>
      </c>
      <c r="N128" s="1">
        <v>7</v>
      </c>
      <c r="O128" s="1">
        <f>Suppliers!E128</f>
        <v>0.72102099999999991</v>
      </c>
      <c r="P128" s="1">
        <f t="shared" si="12"/>
        <v>1</v>
      </c>
      <c r="Q128" s="1">
        <v>4</v>
      </c>
      <c r="R128" s="1">
        <f>AVERAGE(Suppliers!E128,Suppliers!N128)</f>
        <v>0.78282099999999999</v>
      </c>
      <c r="S128" s="1">
        <f t="shared" si="13"/>
        <v>0</v>
      </c>
    </row>
    <row r="129" spans="1:19" x14ac:dyDescent="0.35">
      <c r="A129" s="4">
        <v>44412</v>
      </c>
      <c r="B129" s="1">
        <v>4</v>
      </c>
      <c r="C129" s="1">
        <f>Manufacturers!B129</f>
        <v>0.63916466666666671</v>
      </c>
      <c r="D129" s="1">
        <f t="shared" si="7"/>
        <v>0</v>
      </c>
      <c r="E129" s="1">
        <v>4</v>
      </c>
      <c r="F129" s="1">
        <f>Manufacturers!H129</f>
        <v>0.78373850000000012</v>
      </c>
      <c r="G129" s="1">
        <f t="shared" si="8"/>
        <v>0</v>
      </c>
      <c r="H129" s="1">
        <v>4</v>
      </c>
      <c r="I129" s="1">
        <f>AVERAGE(Distributors!C129,Distributors!F129,Manufacturers!H129,Manufacturers!K129)</f>
        <v>0.72835843750000007</v>
      </c>
      <c r="J129" s="1">
        <f t="shared" si="9"/>
        <v>0</v>
      </c>
      <c r="K129" s="1">
        <v>4</v>
      </c>
      <c r="L129" s="1">
        <f t="shared" si="10"/>
        <v>0.78373850000000012</v>
      </c>
      <c r="M129" s="1">
        <f t="shared" si="11"/>
        <v>0</v>
      </c>
      <c r="N129" s="1">
        <v>6</v>
      </c>
      <c r="O129" s="1">
        <f>Suppliers!E129</f>
        <v>0.71876800000000007</v>
      </c>
      <c r="P129" s="1">
        <f t="shared" si="12"/>
        <v>1</v>
      </c>
      <c r="Q129" s="1">
        <v>4</v>
      </c>
      <c r="R129" s="1">
        <f>AVERAGE(Suppliers!E129,Suppliers!N129)</f>
        <v>0.78373850000000012</v>
      </c>
      <c r="S129" s="1">
        <f t="shared" si="13"/>
        <v>0</v>
      </c>
    </row>
    <row r="130" spans="1:19" x14ac:dyDescent="0.35">
      <c r="A130" s="4">
        <v>44413</v>
      </c>
      <c r="B130" s="1">
        <v>4</v>
      </c>
      <c r="C130" s="1">
        <f>Manufacturers!B130</f>
        <v>0.75290100000000004</v>
      </c>
      <c r="D130" s="1">
        <f t="shared" si="7"/>
        <v>0</v>
      </c>
      <c r="E130" s="1">
        <v>4</v>
      </c>
      <c r="F130" s="1">
        <f>Manufacturers!H130</f>
        <v>0.78137850000000009</v>
      </c>
      <c r="G130" s="1">
        <f t="shared" si="8"/>
        <v>0</v>
      </c>
      <c r="H130" s="1">
        <v>4</v>
      </c>
      <c r="I130" s="1">
        <f>AVERAGE(Distributors!C130,Distributors!F130,Manufacturers!H130,Manufacturers!K130)</f>
        <v>0.76942722916666684</v>
      </c>
      <c r="J130" s="1">
        <f t="shared" si="9"/>
        <v>0</v>
      </c>
      <c r="K130" s="1">
        <v>4</v>
      </c>
      <c r="L130" s="1">
        <f t="shared" si="10"/>
        <v>0.78137850000000009</v>
      </c>
      <c r="M130" s="1">
        <f t="shared" si="11"/>
        <v>0</v>
      </c>
      <c r="N130" s="1">
        <v>5</v>
      </c>
      <c r="O130" s="1">
        <f>Suppliers!E130</f>
        <v>0.71718999999999999</v>
      </c>
      <c r="P130" s="1">
        <f t="shared" si="12"/>
        <v>1</v>
      </c>
      <c r="Q130" s="1">
        <v>4</v>
      </c>
      <c r="R130" s="1">
        <f>AVERAGE(Suppliers!E130,Suppliers!N130)</f>
        <v>0.78137849999999998</v>
      </c>
      <c r="S130" s="1">
        <f t="shared" si="13"/>
        <v>0</v>
      </c>
    </row>
    <row r="131" spans="1:19" x14ac:dyDescent="0.35">
      <c r="A131" s="4">
        <v>44414</v>
      </c>
      <c r="B131" s="1">
        <v>4</v>
      </c>
      <c r="C131" s="1">
        <f>Manufacturers!B131</f>
        <v>0.75237133333333339</v>
      </c>
      <c r="D131" s="1">
        <f t="shared" ref="D131:D194" si="14">IF(OR(OR(C131&lt;0.5,C131&gt;1),B131&gt;=5),1,0)</f>
        <v>0</v>
      </c>
      <c r="E131" s="1">
        <v>4</v>
      </c>
      <c r="F131" s="1">
        <f>Manufacturers!H131</f>
        <v>0.78481749999999995</v>
      </c>
      <c r="G131" s="1">
        <f t="shared" ref="G131:G194" si="15">IF(OR(OR(F131&lt;0.5,F131&gt;1),E131&gt;=5),1,0)</f>
        <v>0</v>
      </c>
      <c r="H131" s="1">
        <v>4</v>
      </c>
      <c r="I131" s="1">
        <f>AVERAGE(Distributors!C131,Distributors!F131,Manufacturers!H131,Manufacturers!K131)</f>
        <v>0.77149843750000002</v>
      </c>
      <c r="J131" s="1">
        <f t="shared" ref="J131:J194" si="16">IF(OR(OR(I131&lt;0.5,I131&gt;1),H131&gt;=5),1,0)</f>
        <v>0</v>
      </c>
      <c r="K131" s="1">
        <v>4</v>
      </c>
      <c r="L131" s="1">
        <f t="shared" ref="L131:L194" si="17">F131</f>
        <v>0.78481749999999995</v>
      </c>
      <c r="M131" s="1">
        <f t="shared" ref="M131:M194" si="18">IF(OR(OR(L131&lt;0.5,L131&gt;1),K131&gt;=5),1,0)</f>
        <v>0</v>
      </c>
      <c r="N131" s="1">
        <v>4</v>
      </c>
      <c r="O131" s="1">
        <f>Suppliers!E131</f>
        <v>0.72221000000000002</v>
      </c>
      <c r="P131" s="1">
        <f t="shared" ref="P131:P194" si="19">IF(OR(OR(O131&lt;0.5,O131&gt;1),N131&gt;=5),1,0)</f>
        <v>0</v>
      </c>
      <c r="Q131" s="1">
        <v>4</v>
      </c>
      <c r="R131" s="1">
        <f>AVERAGE(Suppliers!E131,Suppliers!N131)</f>
        <v>0.78481750000000006</v>
      </c>
      <c r="S131" s="1">
        <f t="shared" ref="S131:S194" si="20">IF(OR(OR(R131&lt;0.5,R131&gt;1),Q131&gt;=5),1,0)</f>
        <v>0</v>
      </c>
    </row>
    <row r="132" spans="1:19" x14ac:dyDescent="0.35">
      <c r="A132" s="4">
        <v>44415</v>
      </c>
      <c r="B132" s="1">
        <v>4</v>
      </c>
      <c r="C132" s="1">
        <f>Manufacturers!B132</f>
        <v>0.75559666666666658</v>
      </c>
      <c r="D132" s="1">
        <f t="shared" si="14"/>
        <v>0</v>
      </c>
      <c r="E132" s="1">
        <v>4</v>
      </c>
      <c r="F132" s="1">
        <f>Manufacturers!H132</f>
        <v>0.78994350000000002</v>
      </c>
      <c r="G132" s="1">
        <f t="shared" si="15"/>
        <v>0</v>
      </c>
      <c r="H132" s="1">
        <v>4</v>
      </c>
      <c r="I132" s="1">
        <f>AVERAGE(Distributors!C132,Distributors!F132,Manufacturers!H132,Manufacturers!K132)</f>
        <v>0.77591422916666664</v>
      </c>
      <c r="J132" s="1">
        <f t="shared" si="16"/>
        <v>0</v>
      </c>
      <c r="K132" s="1">
        <v>4</v>
      </c>
      <c r="L132" s="1">
        <f t="shared" si="17"/>
        <v>0.78994350000000002</v>
      </c>
      <c r="M132" s="1">
        <f t="shared" si="18"/>
        <v>0</v>
      </c>
      <c r="N132" s="1">
        <v>4</v>
      </c>
      <c r="O132" s="1">
        <f>Suppliers!E132</f>
        <v>0.73064499999999999</v>
      </c>
      <c r="P132" s="1">
        <f t="shared" si="19"/>
        <v>0</v>
      </c>
      <c r="Q132" s="1">
        <v>4</v>
      </c>
      <c r="R132" s="1">
        <f>AVERAGE(Suppliers!E132,Suppliers!N132)</f>
        <v>0.78994350000000002</v>
      </c>
      <c r="S132" s="1">
        <f t="shared" si="20"/>
        <v>0</v>
      </c>
    </row>
    <row r="133" spans="1:19" x14ac:dyDescent="0.35">
      <c r="A133" s="4">
        <v>44416</v>
      </c>
      <c r="B133" s="1">
        <v>2</v>
      </c>
      <c r="C133" s="1">
        <f>Manufacturers!B133</f>
        <v>0.76240800000000009</v>
      </c>
      <c r="D133" s="1">
        <f t="shared" si="14"/>
        <v>0</v>
      </c>
      <c r="E133" s="1">
        <v>4</v>
      </c>
      <c r="F133" s="1">
        <f>Manufacturers!H133</f>
        <v>0.79505499999999996</v>
      </c>
      <c r="G133" s="1">
        <f t="shared" si="15"/>
        <v>0</v>
      </c>
      <c r="H133" s="1">
        <v>4</v>
      </c>
      <c r="I133" s="1">
        <f>AVERAGE(Distributors!C133,Distributors!F133,Manufacturers!H133,Manufacturers!K133)</f>
        <v>0.78168333333333329</v>
      </c>
      <c r="J133" s="1">
        <f t="shared" si="16"/>
        <v>0</v>
      </c>
      <c r="K133" s="1">
        <v>4</v>
      </c>
      <c r="L133" s="1">
        <f t="shared" si="17"/>
        <v>0.79505499999999996</v>
      </c>
      <c r="M133" s="1">
        <f t="shared" si="18"/>
        <v>0</v>
      </c>
      <c r="N133" s="1">
        <v>4</v>
      </c>
      <c r="O133" s="1">
        <f>Suppliers!E133</f>
        <v>0.73722100000000002</v>
      </c>
      <c r="P133" s="1">
        <f t="shared" si="19"/>
        <v>0</v>
      </c>
      <c r="Q133" s="1">
        <v>6</v>
      </c>
      <c r="R133" s="1">
        <f>AVERAGE(Suppliers!E133,Suppliers!N133)</f>
        <v>0.79505500000000007</v>
      </c>
      <c r="S133" s="1">
        <f t="shared" si="20"/>
        <v>1</v>
      </c>
    </row>
    <row r="134" spans="1:19" x14ac:dyDescent="0.35">
      <c r="A134" s="4">
        <v>44417</v>
      </c>
      <c r="B134" s="1">
        <v>2</v>
      </c>
      <c r="C134" s="1">
        <f>Manufacturers!B134</f>
        <v>0.76930166666666666</v>
      </c>
      <c r="D134" s="1">
        <f t="shared" si="14"/>
        <v>0</v>
      </c>
      <c r="E134" s="1">
        <v>2</v>
      </c>
      <c r="F134" s="1">
        <f>Manufacturers!H134</f>
        <v>0.80290899999999998</v>
      </c>
      <c r="G134" s="1">
        <f t="shared" si="15"/>
        <v>0</v>
      </c>
      <c r="H134" s="1">
        <v>4</v>
      </c>
      <c r="I134" s="1">
        <f>AVERAGE(Distributors!C134,Distributors!F134,Manufacturers!H134,Manufacturers!K134)</f>
        <v>0.76705029166666661</v>
      </c>
      <c r="J134" s="1">
        <f t="shared" si="16"/>
        <v>0</v>
      </c>
      <c r="K134" s="1">
        <v>5</v>
      </c>
      <c r="L134" s="1">
        <f t="shared" si="17"/>
        <v>0.80290899999999998</v>
      </c>
      <c r="M134" s="1">
        <f t="shared" si="18"/>
        <v>1</v>
      </c>
      <c r="N134" s="1">
        <v>4</v>
      </c>
      <c r="O134" s="1">
        <f>Suppliers!E134</f>
        <v>0.74767499999999998</v>
      </c>
      <c r="P134" s="1">
        <f t="shared" si="19"/>
        <v>0</v>
      </c>
      <c r="Q134" s="1">
        <v>5</v>
      </c>
      <c r="R134" s="1">
        <f>AVERAGE(Suppliers!E134,Suppliers!N134)</f>
        <v>0.80290899999999998</v>
      </c>
      <c r="S134" s="1">
        <f t="shared" si="20"/>
        <v>1</v>
      </c>
    </row>
    <row r="135" spans="1:19" x14ac:dyDescent="0.35">
      <c r="A135" s="4">
        <v>44418</v>
      </c>
      <c r="B135" s="1">
        <v>2</v>
      </c>
      <c r="C135" s="1">
        <f>Manufacturers!B135</f>
        <v>0.65607899999999997</v>
      </c>
      <c r="D135" s="1">
        <f t="shared" si="14"/>
        <v>0</v>
      </c>
      <c r="E135" s="1">
        <v>2</v>
      </c>
      <c r="F135" s="1">
        <f>Manufacturers!H135</f>
        <v>0.80609349999999991</v>
      </c>
      <c r="G135" s="1">
        <f t="shared" si="15"/>
        <v>0</v>
      </c>
      <c r="H135" s="1">
        <v>4</v>
      </c>
      <c r="I135" s="1">
        <f>AVERAGE(Distributors!C135,Distributors!F135,Manufacturers!H135,Manufacturers!K135)</f>
        <v>0.7222574791666666</v>
      </c>
      <c r="J135" s="1">
        <f t="shared" si="16"/>
        <v>0</v>
      </c>
      <c r="K135" s="1">
        <v>5</v>
      </c>
      <c r="L135" s="1">
        <f t="shared" si="17"/>
        <v>0.80609349999999991</v>
      </c>
      <c r="M135" s="1">
        <f t="shared" si="18"/>
        <v>1</v>
      </c>
      <c r="N135" s="1">
        <v>4</v>
      </c>
      <c r="O135" s="1">
        <f>Suppliers!E135</f>
        <v>0.75025300000000006</v>
      </c>
      <c r="P135" s="1">
        <f t="shared" si="19"/>
        <v>0</v>
      </c>
      <c r="Q135" s="1">
        <v>5</v>
      </c>
      <c r="R135" s="1">
        <f>AVERAGE(Suppliers!E135,Suppliers!N135)</f>
        <v>0.80609350000000002</v>
      </c>
      <c r="S135" s="1">
        <f t="shared" si="20"/>
        <v>1</v>
      </c>
    </row>
    <row r="136" spans="1:19" x14ac:dyDescent="0.35">
      <c r="A136" s="4">
        <v>44419</v>
      </c>
      <c r="B136" s="1">
        <v>5</v>
      </c>
      <c r="C136" s="1">
        <f>Manufacturers!B136</f>
        <v>0.56184433333333328</v>
      </c>
      <c r="D136" s="1">
        <f t="shared" si="14"/>
        <v>1</v>
      </c>
      <c r="E136" s="1">
        <v>1</v>
      </c>
      <c r="F136" s="1">
        <f>Manufacturers!H136</f>
        <v>0.80138949999999998</v>
      </c>
      <c r="G136" s="1">
        <f t="shared" si="15"/>
        <v>0</v>
      </c>
      <c r="H136" s="1">
        <v>5</v>
      </c>
      <c r="I136" s="1">
        <f>AVERAGE(Distributors!C136,Distributors!F136,Manufacturers!H136,Manufacturers!K136)</f>
        <v>0.68022022916666658</v>
      </c>
      <c r="J136" s="1">
        <f t="shared" si="16"/>
        <v>1</v>
      </c>
      <c r="K136" s="1">
        <v>5</v>
      </c>
      <c r="L136" s="1">
        <f t="shared" si="17"/>
        <v>0.80138949999999998</v>
      </c>
      <c r="M136" s="1">
        <f t="shared" si="18"/>
        <v>1</v>
      </c>
      <c r="N136" s="1">
        <v>4</v>
      </c>
      <c r="O136" s="1">
        <f>Suppliers!E136</f>
        <v>0.75062299999999993</v>
      </c>
      <c r="P136" s="1">
        <f t="shared" si="19"/>
        <v>0</v>
      </c>
      <c r="Q136" s="1">
        <v>4</v>
      </c>
      <c r="R136" s="1">
        <f>AVERAGE(Suppliers!E136,Suppliers!N136)</f>
        <v>0.80138949999999998</v>
      </c>
      <c r="S136" s="1">
        <f t="shared" si="20"/>
        <v>0</v>
      </c>
    </row>
    <row r="137" spans="1:19" x14ac:dyDescent="0.35">
      <c r="A137" s="4">
        <v>44420</v>
      </c>
      <c r="B137" s="1">
        <v>5</v>
      </c>
      <c r="C137" s="1">
        <f>Manufacturers!B137</f>
        <v>0.56674599999999997</v>
      </c>
      <c r="D137" s="1">
        <f t="shared" si="14"/>
        <v>1</v>
      </c>
      <c r="E137" s="1">
        <v>5</v>
      </c>
      <c r="F137" s="1">
        <f>Manufacturers!H137</f>
        <v>0.80570699999999995</v>
      </c>
      <c r="G137" s="1">
        <f t="shared" si="15"/>
        <v>1</v>
      </c>
      <c r="H137" s="1">
        <v>6</v>
      </c>
      <c r="I137" s="1">
        <f>AVERAGE(Distributors!C137,Distributors!F137,Manufacturers!H137,Manufacturers!K137)</f>
        <v>0.68890866666666661</v>
      </c>
      <c r="J137" s="1">
        <f t="shared" si="16"/>
        <v>1</v>
      </c>
      <c r="K137" s="1">
        <v>4</v>
      </c>
      <c r="L137" s="1">
        <f t="shared" si="17"/>
        <v>0.80570699999999995</v>
      </c>
      <c r="M137" s="1">
        <f t="shared" si="18"/>
        <v>0</v>
      </c>
      <c r="N137" s="1">
        <v>4</v>
      </c>
      <c r="O137" s="1">
        <f>Suppliers!E137</f>
        <v>0.75890299999999999</v>
      </c>
      <c r="P137" s="1">
        <f t="shared" si="19"/>
        <v>0</v>
      </c>
      <c r="Q137" s="1">
        <v>4</v>
      </c>
      <c r="R137" s="1">
        <f>AVERAGE(Suppliers!E137,Suppliers!N137)</f>
        <v>0.80570699999999995</v>
      </c>
      <c r="S137" s="1">
        <f t="shared" si="20"/>
        <v>0</v>
      </c>
    </row>
    <row r="138" spans="1:19" x14ac:dyDescent="0.35">
      <c r="A138" s="4">
        <v>44421</v>
      </c>
      <c r="B138" s="1">
        <v>5</v>
      </c>
      <c r="C138" s="1">
        <f>Manufacturers!B138</f>
        <v>0.67499200000000004</v>
      </c>
      <c r="D138" s="1">
        <f t="shared" si="14"/>
        <v>1</v>
      </c>
      <c r="E138" s="1">
        <v>5</v>
      </c>
      <c r="F138" s="1">
        <f>Manufacturers!H138</f>
        <v>0.81071850000000001</v>
      </c>
      <c r="G138" s="1">
        <f t="shared" si="15"/>
        <v>1</v>
      </c>
      <c r="H138" s="1">
        <v>5</v>
      </c>
      <c r="I138" s="1">
        <f>AVERAGE(Distributors!C138,Distributors!F138,Manufacturers!H138,Manufacturers!K138)</f>
        <v>0.75851856250000016</v>
      </c>
      <c r="J138" s="1">
        <f t="shared" si="16"/>
        <v>1</v>
      </c>
      <c r="K138" s="1">
        <v>4</v>
      </c>
      <c r="L138" s="1">
        <f t="shared" si="17"/>
        <v>0.81071850000000001</v>
      </c>
      <c r="M138" s="1">
        <f t="shared" si="18"/>
        <v>0</v>
      </c>
      <c r="N138" s="1">
        <v>4</v>
      </c>
      <c r="O138" s="1">
        <f>Suppliers!E138</f>
        <v>0.76728600000000002</v>
      </c>
      <c r="P138" s="1">
        <f t="shared" si="19"/>
        <v>0</v>
      </c>
      <c r="Q138" s="1">
        <v>4</v>
      </c>
      <c r="R138" s="1">
        <f>AVERAGE(Suppliers!E138,Suppliers!N138)</f>
        <v>0.81071850000000001</v>
      </c>
      <c r="S138" s="1">
        <f t="shared" si="20"/>
        <v>0</v>
      </c>
    </row>
    <row r="139" spans="1:19" x14ac:dyDescent="0.35">
      <c r="A139" s="4">
        <v>44422</v>
      </c>
      <c r="B139" s="1">
        <v>5</v>
      </c>
      <c r="C139" s="1">
        <f>Manufacturers!B139</f>
        <v>0.80037499999999995</v>
      </c>
      <c r="D139" s="1">
        <f t="shared" si="14"/>
        <v>1</v>
      </c>
      <c r="E139" s="1">
        <v>5</v>
      </c>
      <c r="F139" s="1">
        <f>Manufacturers!H139</f>
        <v>0.80741600000000002</v>
      </c>
      <c r="G139" s="1">
        <f t="shared" si="15"/>
        <v>1</v>
      </c>
      <c r="H139" s="1">
        <v>4</v>
      </c>
      <c r="I139" s="1">
        <f>AVERAGE(Distributors!C139,Distributors!F139,Manufacturers!H139,Manufacturers!K139)</f>
        <v>0.80426225000000007</v>
      </c>
      <c r="J139" s="1">
        <f t="shared" si="16"/>
        <v>0</v>
      </c>
      <c r="K139" s="1">
        <v>4</v>
      </c>
      <c r="L139" s="1">
        <f t="shared" si="17"/>
        <v>0.80741600000000002</v>
      </c>
      <c r="M139" s="1">
        <f t="shared" si="18"/>
        <v>0</v>
      </c>
      <c r="N139" s="1">
        <v>4</v>
      </c>
      <c r="O139" s="1">
        <f>Suppliers!E139</f>
        <v>0.77693500000000004</v>
      </c>
      <c r="P139" s="1">
        <f t="shared" si="19"/>
        <v>0</v>
      </c>
      <c r="Q139" s="1">
        <v>4</v>
      </c>
      <c r="R139" s="1">
        <f>AVERAGE(Suppliers!E139,Suppliers!N139)</f>
        <v>0.80741600000000002</v>
      </c>
      <c r="S139" s="1">
        <f t="shared" si="20"/>
        <v>0</v>
      </c>
    </row>
    <row r="140" spans="1:19" x14ac:dyDescent="0.35">
      <c r="A140" s="4">
        <v>44423</v>
      </c>
      <c r="B140" s="1">
        <v>2</v>
      </c>
      <c r="C140" s="1">
        <f>Manufacturers!B140</f>
        <v>0.80471333333333328</v>
      </c>
      <c r="D140" s="1">
        <f t="shared" si="14"/>
        <v>0</v>
      </c>
      <c r="E140" s="1">
        <v>4</v>
      </c>
      <c r="F140" s="1">
        <f>Manufacturers!H140</f>
        <v>0.81146200000000002</v>
      </c>
      <c r="G140" s="1">
        <f t="shared" si="15"/>
        <v>0</v>
      </c>
      <c r="H140" s="1">
        <v>4</v>
      </c>
      <c r="I140" s="1">
        <f>AVERAGE(Distributors!C140,Distributors!F140,Manufacturers!H140,Manufacturers!K140)</f>
        <v>0.80790162499999996</v>
      </c>
      <c r="J140" s="1">
        <f t="shared" si="16"/>
        <v>0</v>
      </c>
      <c r="K140" s="1">
        <v>5</v>
      </c>
      <c r="L140" s="1">
        <f t="shared" si="17"/>
        <v>0.81146200000000002</v>
      </c>
      <c r="M140" s="1">
        <f t="shared" si="18"/>
        <v>1</v>
      </c>
      <c r="N140" s="1">
        <v>4</v>
      </c>
      <c r="O140" s="1">
        <f>Suppliers!E140</f>
        <v>0.77650200000000003</v>
      </c>
      <c r="P140" s="1">
        <f t="shared" si="19"/>
        <v>0</v>
      </c>
      <c r="Q140" s="1">
        <v>4</v>
      </c>
      <c r="R140" s="1">
        <f>AVERAGE(Suppliers!E140,Suppliers!N140)</f>
        <v>0.81146200000000002</v>
      </c>
      <c r="S140" s="1">
        <f t="shared" si="20"/>
        <v>0</v>
      </c>
    </row>
    <row r="141" spans="1:19" x14ac:dyDescent="0.35">
      <c r="A141" s="4">
        <v>44424</v>
      </c>
      <c r="B141" s="1">
        <v>2</v>
      </c>
      <c r="C141" s="1">
        <f>Manufacturers!B141</f>
        <v>0.80491333333333337</v>
      </c>
      <c r="D141" s="1">
        <f t="shared" si="14"/>
        <v>0</v>
      </c>
      <c r="E141" s="1">
        <v>4</v>
      </c>
      <c r="F141" s="1">
        <f>Manufacturers!H141</f>
        <v>0.8123515</v>
      </c>
      <c r="G141" s="1">
        <f t="shared" si="15"/>
        <v>0</v>
      </c>
      <c r="H141" s="1">
        <v>4</v>
      </c>
      <c r="I141" s="1">
        <f>AVERAGE(Distributors!C141,Distributors!F141,Manufacturers!H141,Manufacturers!K141)</f>
        <v>0.80888522916666672</v>
      </c>
      <c r="J141" s="1">
        <f t="shared" si="16"/>
        <v>0</v>
      </c>
      <c r="K141" s="1">
        <v>6</v>
      </c>
      <c r="L141" s="1">
        <f t="shared" si="17"/>
        <v>0.8123515</v>
      </c>
      <c r="M141" s="1">
        <f t="shared" si="18"/>
        <v>1</v>
      </c>
      <c r="N141" s="1">
        <v>4</v>
      </c>
      <c r="O141" s="1">
        <f>Suppliers!E141</f>
        <v>0.77981</v>
      </c>
      <c r="P141" s="1">
        <f t="shared" si="19"/>
        <v>0</v>
      </c>
      <c r="Q141" s="1">
        <v>4</v>
      </c>
      <c r="R141" s="1">
        <f>AVERAGE(Suppliers!E141,Suppliers!N141)</f>
        <v>0.8123515</v>
      </c>
      <c r="S141" s="1">
        <f t="shared" si="20"/>
        <v>0</v>
      </c>
    </row>
    <row r="142" spans="1:19" x14ac:dyDescent="0.35">
      <c r="A142" s="4">
        <v>44425</v>
      </c>
      <c r="B142" s="1">
        <v>2</v>
      </c>
      <c r="C142" s="1">
        <f>Manufacturers!B142</f>
        <v>0.80480066666666661</v>
      </c>
      <c r="D142" s="1">
        <f t="shared" si="14"/>
        <v>0</v>
      </c>
      <c r="E142" s="1">
        <v>4</v>
      </c>
      <c r="F142" s="1">
        <f>Manufacturers!H142</f>
        <v>0.81288900000000008</v>
      </c>
      <c r="G142" s="1">
        <f t="shared" si="15"/>
        <v>0</v>
      </c>
      <c r="H142" s="1">
        <v>4</v>
      </c>
      <c r="I142" s="1">
        <f>AVERAGE(Distributors!C142,Distributors!F142,Manufacturers!H142,Manufacturers!K142)</f>
        <v>0.80938583333333336</v>
      </c>
      <c r="J142" s="1">
        <f t="shared" si="16"/>
        <v>0</v>
      </c>
      <c r="K142" s="1">
        <v>5</v>
      </c>
      <c r="L142" s="1">
        <f t="shared" si="17"/>
        <v>0.81288900000000008</v>
      </c>
      <c r="M142" s="1">
        <f t="shared" si="18"/>
        <v>1</v>
      </c>
      <c r="N142" s="1">
        <v>4</v>
      </c>
      <c r="O142" s="1">
        <f>Suppliers!E142</f>
        <v>0.78233900000000012</v>
      </c>
      <c r="P142" s="1">
        <f t="shared" si="19"/>
        <v>0</v>
      </c>
      <c r="Q142" s="1">
        <v>4</v>
      </c>
      <c r="R142" s="1">
        <f>AVERAGE(Suppliers!E142,Suppliers!N142)</f>
        <v>0.81288900000000008</v>
      </c>
      <c r="S142" s="1">
        <f t="shared" si="20"/>
        <v>0</v>
      </c>
    </row>
    <row r="143" spans="1:19" x14ac:dyDescent="0.35">
      <c r="A143" s="4">
        <v>44426</v>
      </c>
      <c r="B143" s="1">
        <v>5</v>
      </c>
      <c r="C143" s="1">
        <f>Manufacturers!B143</f>
        <v>0.80574200000000007</v>
      </c>
      <c r="D143" s="1">
        <f t="shared" si="14"/>
        <v>1</v>
      </c>
      <c r="E143" s="1">
        <v>4</v>
      </c>
      <c r="F143" s="1">
        <f>Manufacturers!H143</f>
        <v>0.80524249999999997</v>
      </c>
      <c r="G143" s="1">
        <f t="shared" si="15"/>
        <v>0</v>
      </c>
      <c r="H143" s="1">
        <v>4</v>
      </c>
      <c r="I143" s="1">
        <f>AVERAGE(Distributors!C143,Distributors!F143,Manufacturers!H143,Manufacturers!K143)</f>
        <v>0.80526118749999998</v>
      </c>
      <c r="J143" s="1">
        <f t="shared" si="16"/>
        <v>0</v>
      </c>
      <c r="K143" s="1">
        <v>4</v>
      </c>
      <c r="L143" s="1">
        <f t="shared" si="17"/>
        <v>0.80524249999999997</v>
      </c>
      <c r="M143" s="1">
        <f t="shared" si="18"/>
        <v>0</v>
      </c>
      <c r="N143" s="1">
        <v>4</v>
      </c>
      <c r="O143" s="1">
        <f>Suppliers!E143</f>
        <v>0.780505</v>
      </c>
      <c r="P143" s="1">
        <f t="shared" si="19"/>
        <v>0</v>
      </c>
      <c r="Q143" s="1">
        <v>4</v>
      </c>
      <c r="R143" s="1">
        <f>AVERAGE(Suppliers!E143,Suppliers!N143)</f>
        <v>0.80524250000000008</v>
      </c>
      <c r="S143" s="1">
        <f t="shared" si="20"/>
        <v>0</v>
      </c>
    </row>
    <row r="144" spans="1:19" x14ac:dyDescent="0.35">
      <c r="A144" s="4">
        <v>44427</v>
      </c>
      <c r="B144" s="1">
        <v>5</v>
      </c>
      <c r="C144" s="1">
        <f>Manufacturers!B144</f>
        <v>0.80751700000000015</v>
      </c>
      <c r="D144" s="1">
        <f t="shared" si="14"/>
        <v>1</v>
      </c>
      <c r="E144" s="1">
        <v>2</v>
      </c>
      <c r="F144" s="1">
        <f>Manufacturers!H144</f>
        <v>0.80739299999999992</v>
      </c>
      <c r="G144" s="1">
        <f t="shared" si="15"/>
        <v>0</v>
      </c>
      <c r="H144" s="1">
        <v>4</v>
      </c>
      <c r="I144" s="1">
        <f>AVERAGE(Distributors!C144,Distributors!F144,Manufacturers!H144,Manufacturers!K144)</f>
        <v>0.8073138333333334</v>
      </c>
      <c r="J144" s="1">
        <f t="shared" si="16"/>
        <v>0</v>
      </c>
      <c r="K144" s="1">
        <v>4</v>
      </c>
      <c r="L144" s="1">
        <f t="shared" si="17"/>
        <v>0.80739299999999992</v>
      </c>
      <c r="M144" s="1">
        <f t="shared" si="18"/>
        <v>0</v>
      </c>
      <c r="N144" s="1">
        <v>6</v>
      </c>
      <c r="O144" s="1">
        <f>Suppliers!E144</f>
        <v>0.78467600000000004</v>
      </c>
      <c r="P144" s="1">
        <f t="shared" si="19"/>
        <v>1</v>
      </c>
      <c r="Q144" s="1">
        <v>6</v>
      </c>
      <c r="R144" s="1">
        <f>AVERAGE(Suppliers!E144,Suppliers!N144)</f>
        <v>0.80739300000000003</v>
      </c>
      <c r="S144" s="1">
        <f t="shared" si="20"/>
        <v>1</v>
      </c>
    </row>
    <row r="145" spans="1:19" x14ac:dyDescent="0.35">
      <c r="A145" s="4">
        <v>44428</v>
      </c>
      <c r="B145" s="1">
        <v>5</v>
      </c>
      <c r="C145" s="1">
        <f>Manufacturers!B145</f>
        <v>0.81263433333333335</v>
      </c>
      <c r="D145" s="1">
        <f t="shared" si="14"/>
        <v>1</v>
      </c>
      <c r="E145" s="1">
        <v>2</v>
      </c>
      <c r="F145" s="1">
        <f>Manufacturers!H145</f>
        <v>0.80952500000000016</v>
      </c>
      <c r="G145" s="1">
        <f t="shared" si="15"/>
        <v>0</v>
      </c>
      <c r="H145" s="1">
        <v>4</v>
      </c>
      <c r="I145" s="1">
        <f>AVERAGE(Distributors!C145,Distributors!F145,Manufacturers!H145,Manufacturers!K145)</f>
        <v>0.81053745833333335</v>
      </c>
      <c r="J145" s="1">
        <f t="shared" si="16"/>
        <v>0</v>
      </c>
      <c r="K145" s="1">
        <v>4</v>
      </c>
      <c r="L145" s="1">
        <f t="shared" si="17"/>
        <v>0.80952500000000016</v>
      </c>
      <c r="M145" s="1">
        <f t="shared" si="18"/>
        <v>0</v>
      </c>
      <c r="N145" s="1">
        <v>6</v>
      </c>
      <c r="O145" s="1">
        <f>Suppliers!E145</f>
        <v>0.78797799999999996</v>
      </c>
      <c r="P145" s="1">
        <f t="shared" si="19"/>
        <v>1</v>
      </c>
      <c r="Q145" s="1">
        <v>5</v>
      </c>
      <c r="R145" s="1">
        <f>AVERAGE(Suppliers!E145,Suppliers!N145)</f>
        <v>0.80952500000000005</v>
      </c>
      <c r="S145" s="1">
        <f t="shared" si="20"/>
        <v>1</v>
      </c>
    </row>
    <row r="146" spans="1:19" x14ac:dyDescent="0.35">
      <c r="A146" s="4">
        <v>44429</v>
      </c>
      <c r="B146" s="1">
        <v>2</v>
      </c>
      <c r="C146" s="1">
        <f>Manufacturers!B146</f>
        <v>0.81010300000000013</v>
      </c>
      <c r="D146" s="1">
        <f t="shared" si="14"/>
        <v>0</v>
      </c>
      <c r="E146" s="1">
        <v>2</v>
      </c>
      <c r="F146" s="1">
        <f>Manufacturers!H146</f>
        <v>0.80720299999999989</v>
      </c>
      <c r="G146" s="1">
        <f t="shared" si="15"/>
        <v>0</v>
      </c>
      <c r="H146" s="1">
        <v>4</v>
      </c>
      <c r="I146" s="1">
        <f>AVERAGE(Distributors!C146,Distributors!F146,Manufacturers!H146,Manufacturers!K146)</f>
        <v>0.78634920833333333</v>
      </c>
      <c r="J146" s="1">
        <f t="shared" si="16"/>
        <v>0</v>
      </c>
      <c r="K146" s="1">
        <v>4</v>
      </c>
      <c r="L146" s="1">
        <f t="shared" si="17"/>
        <v>0.80720299999999989</v>
      </c>
      <c r="M146" s="1">
        <f t="shared" si="18"/>
        <v>0</v>
      </c>
      <c r="N146" s="1">
        <v>5</v>
      </c>
      <c r="O146" s="1">
        <f>Suppliers!E146</f>
        <v>0.78781499999999993</v>
      </c>
      <c r="P146" s="1">
        <f t="shared" si="19"/>
        <v>1</v>
      </c>
      <c r="Q146" s="1">
        <v>5</v>
      </c>
      <c r="R146" s="1">
        <f>AVERAGE(Suppliers!E146,Suppliers!N146)</f>
        <v>0.80720299999999989</v>
      </c>
      <c r="S146" s="1">
        <f t="shared" si="20"/>
        <v>1</v>
      </c>
    </row>
    <row r="147" spans="1:19" x14ac:dyDescent="0.35">
      <c r="A147" s="4">
        <v>44430</v>
      </c>
      <c r="B147" s="1">
        <v>2</v>
      </c>
      <c r="C147" s="1">
        <f>Manufacturers!B147</f>
        <v>0.81350299999999987</v>
      </c>
      <c r="D147" s="1">
        <f t="shared" si="14"/>
        <v>0</v>
      </c>
      <c r="E147" s="1">
        <v>2</v>
      </c>
      <c r="F147" s="1">
        <f>Manufacturers!H147</f>
        <v>0.80677049999999995</v>
      </c>
      <c r="G147" s="1">
        <f t="shared" si="15"/>
        <v>0</v>
      </c>
      <c r="H147" s="1">
        <v>5</v>
      </c>
      <c r="I147" s="1">
        <f>AVERAGE(Distributors!C147,Distributors!F147,Manufacturers!H147,Manufacturers!K147)</f>
        <v>0.78313302083333314</v>
      </c>
      <c r="J147" s="1">
        <f t="shared" si="16"/>
        <v>1</v>
      </c>
      <c r="K147" s="1">
        <v>4</v>
      </c>
      <c r="L147" s="1">
        <f t="shared" si="17"/>
        <v>0.80677049999999995</v>
      </c>
      <c r="M147" s="1">
        <f t="shared" si="18"/>
        <v>0</v>
      </c>
      <c r="N147" s="1">
        <v>4</v>
      </c>
      <c r="O147" s="1">
        <f>Suppliers!E147</f>
        <v>0.78564899999999993</v>
      </c>
      <c r="P147" s="1">
        <f t="shared" si="19"/>
        <v>0</v>
      </c>
      <c r="Q147" s="1">
        <v>4</v>
      </c>
      <c r="R147" s="1">
        <f>AVERAGE(Suppliers!E147,Suppliers!N147)</f>
        <v>0.80677049999999995</v>
      </c>
      <c r="S147" s="1">
        <f t="shared" si="20"/>
        <v>0</v>
      </c>
    </row>
    <row r="148" spans="1:19" x14ac:dyDescent="0.35">
      <c r="A148" s="4">
        <v>44431</v>
      </c>
      <c r="B148" s="1">
        <v>2</v>
      </c>
      <c r="C148" s="1">
        <f>Manufacturers!B148</f>
        <v>0.81433966666666668</v>
      </c>
      <c r="D148" s="1">
        <f t="shared" si="14"/>
        <v>0</v>
      </c>
      <c r="E148" s="1">
        <v>2</v>
      </c>
      <c r="F148" s="1">
        <f>Manufacturers!H148</f>
        <v>0.81152250000000004</v>
      </c>
      <c r="G148" s="1">
        <f t="shared" si="15"/>
        <v>0</v>
      </c>
      <c r="H148" s="1">
        <v>5</v>
      </c>
      <c r="I148" s="1">
        <f>AVERAGE(Distributors!C148,Distributors!F148,Manufacturers!H148,Manufacturers!K148)</f>
        <v>0.79468089583333335</v>
      </c>
      <c r="J148" s="1">
        <f t="shared" si="16"/>
        <v>1</v>
      </c>
      <c r="K148" s="1">
        <v>4</v>
      </c>
      <c r="L148" s="1">
        <f t="shared" si="17"/>
        <v>0.81152250000000004</v>
      </c>
      <c r="M148" s="1">
        <f t="shared" si="18"/>
        <v>0</v>
      </c>
      <c r="N148" s="1">
        <v>4</v>
      </c>
      <c r="O148" s="1">
        <f>Suppliers!E148</f>
        <v>0.79349199999999998</v>
      </c>
      <c r="P148" s="1">
        <f t="shared" si="19"/>
        <v>0</v>
      </c>
      <c r="Q148" s="1">
        <v>4</v>
      </c>
      <c r="R148" s="1">
        <f>AVERAGE(Suppliers!E148,Suppliers!N148)</f>
        <v>0.81152249999999992</v>
      </c>
      <c r="S148" s="1">
        <f t="shared" si="20"/>
        <v>0</v>
      </c>
    </row>
    <row r="149" spans="1:19" x14ac:dyDescent="0.35">
      <c r="A149" s="4">
        <v>44432</v>
      </c>
      <c r="B149" s="1">
        <v>2</v>
      </c>
      <c r="C149" s="1">
        <f>Manufacturers!B149</f>
        <v>0.81471533333333335</v>
      </c>
      <c r="D149" s="1">
        <f t="shared" si="14"/>
        <v>0</v>
      </c>
      <c r="E149" s="1">
        <v>2</v>
      </c>
      <c r="F149" s="1">
        <f>Manufacturers!H149</f>
        <v>0.81293250000000006</v>
      </c>
      <c r="G149" s="1">
        <f t="shared" si="15"/>
        <v>0</v>
      </c>
      <c r="H149" s="1">
        <v>6</v>
      </c>
      <c r="I149" s="1">
        <f>AVERAGE(Distributors!C149,Distributors!F149,Manufacturers!H149,Manufacturers!K149)</f>
        <v>0.79584722916666673</v>
      </c>
      <c r="J149" s="1">
        <f t="shared" si="16"/>
        <v>1</v>
      </c>
      <c r="K149" s="1">
        <v>4</v>
      </c>
      <c r="L149" s="1">
        <f t="shared" si="17"/>
        <v>0.81293250000000006</v>
      </c>
      <c r="M149" s="1">
        <f t="shared" si="18"/>
        <v>0</v>
      </c>
      <c r="N149" s="1">
        <v>4</v>
      </c>
      <c r="O149" s="1">
        <f>Suppliers!E149</f>
        <v>0.79977300000000007</v>
      </c>
      <c r="P149" s="1">
        <f t="shared" si="19"/>
        <v>0</v>
      </c>
      <c r="Q149" s="1">
        <v>4</v>
      </c>
      <c r="R149" s="1">
        <f>AVERAGE(Suppliers!E149,Suppliers!N149)</f>
        <v>0.81293250000000006</v>
      </c>
      <c r="S149" s="1">
        <f t="shared" si="20"/>
        <v>0</v>
      </c>
    </row>
    <row r="150" spans="1:19" x14ac:dyDescent="0.35">
      <c r="A150" s="4">
        <v>44433</v>
      </c>
      <c r="B150" s="1">
        <v>2</v>
      </c>
      <c r="C150" s="1">
        <f>Manufacturers!B150</f>
        <v>0.81164166666666671</v>
      </c>
      <c r="D150" s="1">
        <f t="shared" si="14"/>
        <v>0</v>
      </c>
      <c r="E150" s="1">
        <v>2</v>
      </c>
      <c r="F150" s="1">
        <f>Manufacturers!H150</f>
        <v>0.80700300000000003</v>
      </c>
      <c r="G150" s="1">
        <f t="shared" si="15"/>
        <v>0</v>
      </c>
      <c r="H150" s="1">
        <v>4</v>
      </c>
      <c r="I150" s="1">
        <f>AVERAGE(Distributors!C150,Distributors!F150,Manufacturers!H150,Manufacturers!K150)</f>
        <v>0.80957437500000007</v>
      </c>
      <c r="J150" s="1">
        <f t="shared" si="16"/>
        <v>0</v>
      </c>
      <c r="K150" s="1">
        <v>4</v>
      </c>
      <c r="L150" s="1">
        <f t="shared" si="17"/>
        <v>0.80700300000000003</v>
      </c>
      <c r="M150" s="1">
        <f t="shared" si="18"/>
        <v>0</v>
      </c>
      <c r="N150" s="1">
        <v>4</v>
      </c>
      <c r="O150" s="1">
        <f>Suppliers!E150</f>
        <v>0.79583200000000009</v>
      </c>
      <c r="P150" s="1">
        <f t="shared" si="19"/>
        <v>0</v>
      </c>
      <c r="Q150" s="1">
        <v>4</v>
      </c>
      <c r="R150" s="1">
        <f>AVERAGE(Suppliers!E150,Suppliers!N150)</f>
        <v>0.80700300000000014</v>
      </c>
      <c r="S150" s="1">
        <f t="shared" si="20"/>
        <v>0</v>
      </c>
    </row>
    <row r="151" spans="1:19" x14ac:dyDescent="0.35">
      <c r="A151" s="4">
        <v>44434</v>
      </c>
      <c r="B151" s="1">
        <v>2</v>
      </c>
      <c r="C151" s="1">
        <f>Manufacturers!B151</f>
        <v>0.81803233333333336</v>
      </c>
      <c r="D151" s="1">
        <f t="shared" si="14"/>
        <v>0</v>
      </c>
      <c r="E151" s="1">
        <v>5</v>
      </c>
      <c r="F151" s="1">
        <f>Manufacturers!H151</f>
        <v>0.95395649999999999</v>
      </c>
      <c r="G151" s="1">
        <f t="shared" si="15"/>
        <v>1</v>
      </c>
      <c r="H151" s="1">
        <v>4</v>
      </c>
      <c r="I151" s="1">
        <f>AVERAGE(Distributors!C151,Distributors!F151,Manufacturers!H151,Manufacturers!K151)</f>
        <v>0.89195143749999994</v>
      </c>
      <c r="J151" s="1">
        <f t="shared" si="16"/>
        <v>0</v>
      </c>
      <c r="K151" s="1">
        <v>4</v>
      </c>
      <c r="L151" s="1">
        <f t="shared" si="17"/>
        <v>0.95395649999999999</v>
      </c>
      <c r="M151" s="1">
        <f t="shared" si="18"/>
        <v>0</v>
      </c>
      <c r="N151" s="1">
        <v>4</v>
      </c>
      <c r="O151" s="1">
        <f>Suppliers!E151</f>
        <v>0.8079130000000001</v>
      </c>
      <c r="P151" s="1">
        <f t="shared" si="19"/>
        <v>0</v>
      </c>
      <c r="Q151" s="1">
        <v>4</v>
      </c>
      <c r="R151" s="1">
        <f>AVERAGE(Suppliers!E151,Suppliers!N151)</f>
        <v>0.9539565000000001</v>
      </c>
      <c r="S151" s="1">
        <f t="shared" si="20"/>
        <v>0</v>
      </c>
    </row>
    <row r="152" spans="1:19" x14ac:dyDescent="0.35">
      <c r="A152" s="4">
        <v>44435</v>
      </c>
      <c r="B152" s="1">
        <v>2</v>
      </c>
      <c r="C152" s="1">
        <f>Manufacturers!B152</f>
        <v>0.81651733333333343</v>
      </c>
      <c r="D152" s="1">
        <f t="shared" si="14"/>
        <v>0</v>
      </c>
      <c r="E152" s="1">
        <v>2</v>
      </c>
      <c r="F152" s="1">
        <f>Manufacturers!H152</f>
        <v>1.0086504999999999</v>
      </c>
      <c r="G152" s="1">
        <f t="shared" si="15"/>
        <v>1</v>
      </c>
      <c r="H152" s="1">
        <v>4</v>
      </c>
      <c r="I152" s="1">
        <f>AVERAGE(Distributors!C152,Distributors!F152,Manufacturers!H152,Manufacturers!K152)</f>
        <v>0.92143135416666666</v>
      </c>
      <c r="J152" s="1">
        <f t="shared" si="16"/>
        <v>0</v>
      </c>
      <c r="K152" s="1">
        <v>4</v>
      </c>
      <c r="L152" s="1">
        <f t="shared" si="17"/>
        <v>1.0086504999999999</v>
      </c>
      <c r="M152" s="1">
        <f t="shared" si="18"/>
        <v>1</v>
      </c>
      <c r="N152" s="1">
        <v>4</v>
      </c>
      <c r="O152" s="1">
        <f>Suppliers!E152</f>
        <v>0.81730099999999994</v>
      </c>
      <c r="P152" s="1">
        <f t="shared" si="19"/>
        <v>0</v>
      </c>
      <c r="Q152" s="1">
        <v>4</v>
      </c>
      <c r="R152" s="1">
        <f>AVERAGE(Suppliers!E152,Suppliers!N152)</f>
        <v>1.0086504999999999</v>
      </c>
      <c r="S152" s="1">
        <f t="shared" si="20"/>
        <v>1</v>
      </c>
    </row>
    <row r="153" spans="1:19" x14ac:dyDescent="0.35">
      <c r="A153" s="4">
        <v>44436</v>
      </c>
      <c r="B153" s="1">
        <v>2</v>
      </c>
      <c r="C153" s="1">
        <f>Manufacturers!B153</f>
        <v>0.81652599999999997</v>
      </c>
      <c r="D153" s="1">
        <f t="shared" si="14"/>
        <v>0</v>
      </c>
      <c r="E153" s="1">
        <v>2</v>
      </c>
      <c r="F153" s="1">
        <f>Manufacturers!H153</f>
        <v>1.0118555</v>
      </c>
      <c r="G153" s="1">
        <f t="shared" si="15"/>
        <v>1</v>
      </c>
      <c r="H153" s="1">
        <v>4</v>
      </c>
      <c r="I153" s="1">
        <f>AVERAGE(Distributors!C153,Distributors!F153,Manufacturers!H153,Manufacturers!K153)</f>
        <v>0.92322752083333337</v>
      </c>
      <c r="J153" s="1">
        <f t="shared" si="16"/>
        <v>0</v>
      </c>
      <c r="K153" s="1">
        <v>4</v>
      </c>
      <c r="L153" s="1">
        <f t="shared" si="17"/>
        <v>1.0118555</v>
      </c>
      <c r="M153" s="1">
        <f t="shared" si="18"/>
        <v>1</v>
      </c>
      <c r="N153" s="1">
        <v>4</v>
      </c>
      <c r="O153" s="1">
        <f>Suppliers!E153</f>
        <v>0.82371099999999997</v>
      </c>
      <c r="P153" s="1">
        <f t="shared" si="19"/>
        <v>0</v>
      </c>
      <c r="Q153" s="1">
        <v>4</v>
      </c>
      <c r="R153" s="1">
        <f>AVERAGE(Suppliers!E153,Suppliers!N153)</f>
        <v>1.0118555</v>
      </c>
      <c r="S153" s="1">
        <f t="shared" si="20"/>
        <v>1</v>
      </c>
    </row>
    <row r="154" spans="1:19" x14ac:dyDescent="0.35">
      <c r="A154" s="4">
        <v>44437</v>
      </c>
      <c r="B154" s="1">
        <v>2</v>
      </c>
      <c r="C154" s="1">
        <f>Manufacturers!B154</f>
        <v>0.6320013333333333</v>
      </c>
      <c r="D154" s="1">
        <f t="shared" si="14"/>
        <v>0</v>
      </c>
      <c r="E154" s="1">
        <v>2</v>
      </c>
      <c r="F154" s="1">
        <f>Manufacturers!H154</f>
        <v>0.96428150000000012</v>
      </c>
      <c r="G154" s="1">
        <f t="shared" si="15"/>
        <v>0</v>
      </c>
      <c r="H154" s="1">
        <v>4</v>
      </c>
      <c r="I154" s="1">
        <f>AVERAGE(Distributors!C154,Distributors!F154,Manufacturers!H154,Manufacturers!K154)</f>
        <v>0.82816556250000006</v>
      </c>
      <c r="J154" s="1">
        <f t="shared" si="16"/>
        <v>0</v>
      </c>
      <c r="K154" s="1">
        <v>4</v>
      </c>
      <c r="L154" s="1">
        <f t="shared" si="17"/>
        <v>0.96428150000000012</v>
      </c>
      <c r="M154" s="1">
        <f t="shared" si="18"/>
        <v>0</v>
      </c>
      <c r="N154" s="1">
        <v>4</v>
      </c>
      <c r="O154" s="1">
        <f>Suppliers!E154</f>
        <v>0.82856300000000005</v>
      </c>
      <c r="P154" s="1">
        <f t="shared" si="19"/>
        <v>0</v>
      </c>
      <c r="Q154" s="1">
        <v>5</v>
      </c>
      <c r="R154" s="1">
        <f>AVERAGE(Suppliers!E154,Suppliers!N154)</f>
        <v>0.96428150000000001</v>
      </c>
      <c r="S154" s="1">
        <f t="shared" si="20"/>
        <v>1</v>
      </c>
    </row>
    <row r="155" spans="1:19" x14ac:dyDescent="0.35">
      <c r="A155" s="4">
        <v>44438</v>
      </c>
      <c r="B155" s="1">
        <v>2</v>
      </c>
      <c r="C155" s="1">
        <f>Manufacturers!B155</f>
        <v>0.56534233333333328</v>
      </c>
      <c r="D155" s="1">
        <f t="shared" si="14"/>
        <v>0</v>
      </c>
      <c r="E155" s="1">
        <v>2</v>
      </c>
      <c r="F155" s="1">
        <f>Manufacturers!H155</f>
        <v>0.79216100000000012</v>
      </c>
      <c r="G155" s="1">
        <f t="shared" si="15"/>
        <v>0</v>
      </c>
      <c r="H155" s="1">
        <v>4</v>
      </c>
      <c r="I155" s="1">
        <f>AVERAGE(Distributors!C155,Distributors!F155,Manufacturers!H155,Manufacturers!K155)</f>
        <v>0.71004849999999997</v>
      </c>
      <c r="J155" s="1">
        <f t="shared" si="16"/>
        <v>0</v>
      </c>
      <c r="K155" s="1">
        <v>4</v>
      </c>
      <c r="L155" s="1">
        <f t="shared" si="17"/>
        <v>0.79216100000000012</v>
      </c>
      <c r="M155" s="1">
        <f t="shared" si="18"/>
        <v>0</v>
      </c>
      <c r="N155" s="1">
        <v>4</v>
      </c>
      <c r="O155" s="1">
        <f>Suppliers!E155</f>
        <v>0.83317700000000006</v>
      </c>
      <c r="P155" s="1">
        <f t="shared" si="19"/>
        <v>0</v>
      </c>
      <c r="Q155" s="1">
        <v>4</v>
      </c>
      <c r="R155" s="1">
        <f>AVERAGE(Suppliers!E155,Suppliers!N155)</f>
        <v>0.79216100000000012</v>
      </c>
      <c r="S155" s="1">
        <f t="shared" si="20"/>
        <v>0</v>
      </c>
    </row>
    <row r="156" spans="1:19" x14ac:dyDescent="0.35">
      <c r="A156" s="4">
        <v>44439</v>
      </c>
      <c r="B156" s="1">
        <v>5</v>
      </c>
      <c r="C156" s="1">
        <f>Manufacturers!B156</f>
        <v>0.66416166666666676</v>
      </c>
      <c r="D156" s="1">
        <f t="shared" si="14"/>
        <v>1</v>
      </c>
      <c r="E156" s="1">
        <v>2</v>
      </c>
      <c r="F156" s="1">
        <f>Manufacturers!H156</f>
        <v>0.79630599999999996</v>
      </c>
      <c r="G156" s="1">
        <f t="shared" si="15"/>
        <v>0</v>
      </c>
      <c r="H156" s="1">
        <v>4</v>
      </c>
      <c r="I156" s="1">
        <f>AVERAGE(Distributors!C156,Distributors!F156,Manufacturers!H156,Manufacturers!K156)</f>
        <v>0.74919258333333327</v>
      </c>
      <c r="J156" s="1">
        <f t="shared" si="16"/>
        <v>0</v>
      </c>
      <c r="K156" s="1">
        <v>4</v>
      </c>
      <c r="L156" s="1">
        <f t="shared" si="17"/>
        <v>0.79630599999999996</v>
      </c>
      <c r="M156" s="1">
        <f t="shared" si="18"/>
        <v>0</v>
      </c>
      <c r="N156" s="1">
        <v>4</v>
      </c>
      <c r="O156" s="1">
        <f>Suppliers!E156</f>
        <v>0.83089200000000007</v>
      </c>
      <c r="P156" s="1">
        <f t="shared" si="19"/>
        <v>0</v>
      </c>
      <c r="Q156" s="1">
        <v>4</v>
      </c>
      <c r="R156" s="1">
        <f>AVERAGE(Suppliers!E156,Suppliers!N156)</f>
        <v>0.79630599999999996</v>
      </c>
      <c r="S156" s="1">
        <f t="shared" si="20"/>
        <v>0</v>
      </c>
    </row>
    <row r="157" spans="1:19" x14ac:dyDescent="0.35">
      <c r="A157" s="4">
        <v>44440</v>
      </c>
      <c r="B157" s="1">
        <v>5</v>
      </c>
      <c r="C157" s="1">
        <f>Manufacturers!B157</f>
        <v>0.69907200000000003</v>
      </c>
      <c r="D157" s="1">
        <f t="shared" si="14"/>
        <v>1</v>
      </c>
      <c r="E157" s="1">
        <v>2</v>
      </c>
      <c r="F157" s="1">
        <f>Manufacturers!H157</f>
        <v>0.80313299999999987</v>
      </c>
      <c r="G157" s="1">
        <f t="shared" si="15"/>
        <v>0</v>
      </c>
      <c r="H157" s="1">
        <v>4</v>
      </c>
      <c r="I157" s="1">
        <f>AVERAGE(Distributors!C157,Distributors!F157,Manufacturers!H157,Manufacturers!K157)</f>
        <v>0.76554470833333332</v>
      </c>
      <c r="J157" s="1">
        <f t="shared" si="16"/>
        <v>0</v>
      </c>
      <c r="K157" s="1">
        <v>4</v>
      </c>
      <c r="L157" s="1">
        <f t="shared" si="17"/>
        <v>0.80313299999999987</v>
      </c>
      <c r="M157" s="1">
        <f t="shared" si="18"/>
        <v>0</v>
      </c>
      <c r="N157" s="1">
        <v>4</v>
      </c>
      <c r="O157" s="1">
        <f>Suppliers!E157</f>
        <v>0.83230599999999999</v>
      </c>
      <c r="P157" s="1">
        <f t="shared" si="19"/>
        <v>0</v>
      </c>
      <c r="Q157" s="1">
        <v>4</v>
      </c>
      <c r="R157" s="1">
        <f>AVERAGE(Suppliers!E157,Suppliers!N157)</f>
        <v>0.80313299999999999</v>
      </c>
      <c r="S157" s="1">
        <f t="shared" si="20"/>
        <v>0</v>
      </c>
    </row>
    <row r="158" spans="1:19" x14ac:dyDescent="0.35">
      <c r="A158" s="4">
        <v>44441</v>
      </c>
      <c r="B158" s="1">
        <v>5</v>
      </c>
      <c r="C158" s="1">
        <f>Manufacturers!B158</f>
        <v>0.66311900000000001</v>
      </c>
      <c r="D158" s="1">
        <f t="shared" si="14"/>
        <v>1</v>
      </c>
      <c r="E158" s="1">
        <v>2</v>
      </c>
      <c r="F158" s="1">
        <f>Manufacturers!H158</f>
        <v>0.8087310000000002</v>
      </c>
      <c r="G158" s="1">
        <f t="shared" si="15"/>
        <v>0</v>
      </c>
      <c r="H158" s="1">
        <v>5</v>
      </c>
      <c r="I158" s="1">
        <f>AVERAGE(Distributors!C158,Distributors!F158,Manufacturers!H158,Manufacturers!K158)</f>
        <v>0.75471000000000021</v>
      </c>
      <c r="J158" s="1">
        <f t="shared" si="16"/>
        <v>1</v>
      </c>
      <c r="K158" s="1">
        <v>4</v>
      </c>
      <c r="L158" s="1">
        <f t="shared" si="17"/>
        <v>0.8087310000000002</v>
      </c>
      <c r="M158" s="1">
        <f t="shared" si="18"/>
        <v>0</v>
      </c>
      <c r="N158" s="1">
        <v>5</v>
      </c>
      <c r="O158" s="1">
        <f>Suppliers!E158</f>
        <v>0.83116800000000002</v>
      </c>
      <c r="P158" s="1">
        <f t="shared" si="19"/>
        <v>1</v>
      </c>
      <c r="Q158" s="1">
        <v>4</v>
      </c>
      <c r="R158" s="1">
        <f>AVERAGE(Suppliers!E158,Suppliers!N158)</f>
        <v>0.80873100000000009</v>
      </c>
      <c r="S158" s="1">
        <f t="shared" si="20"/>
        <v>0</v>
      </c>
    </row>
    <row r="159" spans="1:19" x14ac:dyDescent="0.35">
      <c r="A159" s="4">
        <v>44442</v>
      </c>
      <c r="B159" s="1">
        <v>5</v>
      </c>
      <c r="C159" s="1">
        <f>Manufacturers!B159</f>
        <v>0.63284833333333335</v>
      </c>
      <c r="D159" s="1">
        <f t="shared" si="14"/>
        <v>1</v>
      </c>
      <c r="E159" s="1">
        <v>2</v>
      </c>
      <c r="F159" s="1">
        <f>Manufacturers!H159</f>
        <v>0.80833849999999996</v>
      </c>
      <c r="G159" s="1">
        <f t="shared" si="15"/>
        <v>0</v>
      </c>
      <c r="H159" s="1">
        <v>6</v>
      </c>
      <c r="I159" s="1">
        <f>AVERAGE(Distributors!C159,Distributors!F159,Manufacturers!H159,Manufacturers!K159)</f>
        <v>0.74373160416666662</v>
      </c>
      <c r="J159" s="1">
        <f t="shared" si="16"/>
        <v>1</v>
      </c>
      <c r="K159" s="1">
        <v>4</v>
      </c>
      <c r="L159" s="1">
        <f t="shared" si="17"/>
        <v>0.80833849999999996</v>
      </c>
      <c r="M159" s="1">
        <f t="shared" si="18"/>
        <v>0</v>
      </c>
      <c r="N159" s="1">
        <v>6</v>
      </c>
      <c r="O159" s="1">
        <f>Suppliers!E159</f>
        <v>0.83075199999999993</v>
      </c>
      <c r="P159" s="1">
        <f t="shared" si="19"/>
        <v>1</v>
      </c>
      <c r="Q159" s="1">
        <v>4</v>
      </c>
      <c r="R159" s="1">
        <f>AVERAGE(Suppliers!E159,Suppliers!N159)</f>
        <v>0.80833849999999996</v>
      </c>
      <c r="S159" s="1">
        <f t="shared" si="20"/>
        <v>0</v>
      </c>
    </row>
    <row r="160" spans="1:19" x14ac:dyDescent="0.35">
      <c r="A160" s="4">
        <v>44443</v>
      </c>
      <c r="B160" s="1">
        <v>2</v>
      </c>
      <c r="C160" s="1">
        <f>Manufacturers!B160</f>
        <v>0.69704333333333324</v>
      </c>
      <c r="D160" s="1">
        <f t="shared" si="14"/>
        <v>0</v>
      </c>
      <c r="E160" s="1">
        <v>2</v>
      </c>
      <c r="F160" s="1">
        <f>Manufacturers!H160</f>
        <v>0.80537950000000003</v>
      </c>
      <c r="G160" s="1">
        <f t="shared" si="15"/>
        <v>0</v>
      </c>
      <c r="H160" s="1">
        <v>7</v>
      </c>
      <c r="I160" s="1">
        <f>AVERAGE(Distributors!C160,Distributors!F160,Manufacturers!H160,Manufacturers!K160)</f>
        <v>0.76588097916666653</v>
      </c>
      <c r="J160" s="1">
        <f t="shared" si="16"/>
        <v>1</v>
      </c>
      <c r="K160" s="1">
        <v>4</v>
      </c>
      <c r="L160" s="1">
        <f t="shared" si="17"/>
        <v>0.80537950000000003</v>
      </c>
      <c r="M160" s="1">
        <f t="shared" si="18"/>
        <v>0</v>
      </c>
      <c r="N160" s="1">
        <v>5</v>
      </c>
      <c r="O160" s="1">
        <f>Suppliers!E160</f>
        <v>0.82962000000000002</v>
      </c>
      <c r="P160" s="1">
        <f t="shared" si="19"/>
        <v>1</v>
      </c>
      <c r="Q160" s="1">
        <v>4</v>
      </c>
      <c r="R160" s="1">
        <f>AVERAGE(Suppliers!E160,Suppliers!N160)</f>
        <v>0.80537950000000003</v>
      </c>
      <c r="S160" s="1">
        <f t="shared" si="20"/>
        <v>0</v>
      </c>
    </row>
    <row r="161" spans="1:19" x14ac:dyDescent="0.35">
      <c r="A161" s="4">
        <v>44444</v>
      </c>
      <c r="B161" s="1">
        <v>2</v>
      </c>
      <c r="C161" s="1">
        <f>Manufacturers!B161</f>
        <v>0.82117800000000007</v>
      </c>
      <c r="D161" s="1">
        <f t="shared" si="14"/>
        <v>0</v>
      </c>
      <c r="E161" s="1">
        <v>2</v>
      </c>
      <c r="F161" s="1">
        <f>Manufacturers!H161</f>
        <v>0.80536099999999999</v>
      </c>
      <c r="G161" s="1">
        <f t="shared" si="15"/>
        <v>0</v>
      </c>
      <c r="H161" s="1">
        <v>4</v>
      </c>
      <c r="I161" s="1">
        <f>AVERAGE(Distributors!C161,Distributors!F161,Manufacturers!H161,Manufacturers!K161)</f>
        <v>0.81283820833333342</v>
      </c>
      <c r="J161" s="1">
        <f t="shared" si="16"/>
        <v>0</v>
      </c>
      <c r="K161" s="1">
        <v>4</v>
      </c>
      <c r="L161" s="1">
        <f t="shared" si="17"/>
        <v>0.80536099999999999</v>
      </c>
      <c r="M161" s="1">
        <f t="shared" si="18"/>
        <v>0</v>
      </c>
      <c r="N161" s="1">
        <v>4</v>
      </c>
      <c r="O161" s="1">
        <f>Suppliers!E161</f>
        <v>0.83617999999999992</v>
      </c>
      <c r="P161" s="1">
        <f t="shared" si="19"/>
        <v>0</v>
      </c>
      <c r="Q161" s="1">
        <v>4</v>
      </c>
      <c r="R161" s="1">
        <f>AVERAGE(Suppliers!E161,Suppliers!N161)</f>
        <v>0.80536099999999999</v>
      </c>
      <c r="S161" s="1">
        <f t="shared" si="20"/>
        <v>0</v>
      </c>
    </row>
    <row r="162" spans="1:19" x14ac:dyDescent="0.35">
      <c r="A162" s="4">
        <v>44445</v>
      </c>
      <c r="B162" s="1">
        <v>2</v>
      </c>
      <c r="C162" s="1">
        <f>Manufacturers!B162</f>
        <v>0.81231633333333342</v>
      </c>
      <c r="D162" s="1">
        <f t="shared" si="14"/>
        <v>0</v>
      </c>
      <c r="E162" s="1">
        <v>2</v>
      </c>
      <c r="F162" s="1">
        <f>Manufacturers!H162</f>
        <v>0.79828099999999991</v>
      </c>
      <c r="G162" s="1">
        <f t="shared" si="15"/>
        <v>0</v>
      </c>
      <c r="H162" s="1">
        <v>4</v>
      </c>
      <c r="I162" s="1">
        <f>AVERAGE(Distributors!C162,Distributors!F162,Manufacturers!H162,Manufacturers!K162)</f>
        <v>0.80495499999999987</v>
      </c>
      <c r="J162" s="1">
        <f t="shared" si="16"/>
        <v>0</v>
      </c>
      <c r="K162" s="1">
        <v>4</v>
      </c>
      <c r="L162" s="1">
        <f t="shared" si="17"/>
        <v>0.79828099999999991</v>
      </c>
      <c r="M162" s="1">
        <f t="shared" si="18"/>
        <v>0</v>
      </c>
      <c r="N162" s="1">
        <v>4</v>
      </c>
      <c r="O162" s="1">
        <f>Suppliers!E162</f>
        <v>0.82181499999999996</v>
      </c>
      <c r="P162" s="1">
        <f t="shared" si="19"/>
        <v>0</v>
      </c>
      <c r="Q162" s="1">
        <v>4</v>
      </c>
      <c r="R162" s="1">
        <f>AVERAGE(Suppliers!E162,Suppliers!N162)</f>
        <v>0.79828100000000002</v>
      </c>
      <c r="S162" s="1">
        <f t="shared" si="20"/>
        <v>0</v>
      </c>
    </row>
    <row r="163" spans="1:19" x14ac:dyDescent="0.35">
      <c r="A163" s="4">
        <v>44446</v>
      </c>
      <c r="B163" s="1">
        <v>2</v>
      </c>
      <c r="C163" s="1">
        <f>Manufacturers!B163</f>
        <v>0.8056890000000001</v>
      </c>
      <c r="D163" s="1">
        <f t="shared" si="14"/>
        <v>0</v>
      </c>
      <c r="E163" s="1">
        <v>2</v>
      </c>
      <c r="F163" s="1">
        <f>Manufacturers!H163</f>
        <v>0.79929000000000006</v>
      </c>
      <c r="G163" s="1">
        <f t="shared" si="15"/>
        <v>0</v>
      </c>
      <c r="H163" s="1">
        <v>4</v>
      </c>
      <c r="I163" s="1">
        <f>AVERAGE(Distributors!C163,Distributors!F163,Manufacturers!H163,Manufacturers!K163)</f>
        <v>0.80303658333333339</v>
      </c>
      <c r="J163" s="1">
        <f t="shared" si="16"/>
        <v>0</v>
      </c>
      <c r="K163" s="1">
        <v>4</v>
      </c>
      <c r="L163" s="1">
        <f t="shared" si="17"/>
        <v>0.79929000000000006</v>
      </c>
      <c r="M163" s="1">
        <f t="shared" si="18"/>
        <v>0</v>
      </c>
      <c r="N163" s="1">
        <v>4</v>
      </c>
      <c r="O163" s="1">
        <f>Suppliers!E163</f>
        <v>0.82215900000000008</v>
      </c>
      <c r="P163" s="1">
        <f t="shared" si="19"/>
        <v>0</v>
      </c>
      <c r="Q163" s="1">
        <v>4</v>
      </c>
      <c r="R163" s="1">
        <f>AVERAGE(Suppliers!E163,Suppliers!N163)</f>
        <v>0.79929000000000006</v>
      </c>
      <c r="S163" s="1">
        <f t="shared" si="20"/>
        <v>0</v>
      </c>
    </row>
    <row r="164" spans="1:19" x14ac:dyDescent="0.35">
      <c r="A164" s="4">
        <v>44447</v>
      </c>
      <c r="B164" s="1">
        <v>2</v>
      </c>
      <c r="C164" s="1">
        <f>Manufacturers!B164</f>
        <v>0.80943666666666658</v>
      </c>
      <c r="D164" s="1">
        <f t="shared" si="14"/>
        <v>0</v>
      </c>
      <c r="E164" s="1">
        <v>5</v>
      </c>
      <c r="F164" s="1">
        <f>Manufacturers!H164</f>
        <v>0.51704549999999994</v>
      </c>
      <c r="G164" s="1">
        <f t="shared" si="15"/>
        <v>1</v>
      </c>
      <c r="H164" s="1">
        <v>4</v>
      </c>
      <c r="I164" s="1">
        <f>AVERAGE(Distributors!C164,Distributors!F164,Manufacturers!H164,Manufacturers!K164)</f>
        <v>0.65198743749999999</v>
      </c>
      <c r="J164" s="1">
        <f t="shared" si="16"/>
        <v>0</v>
      </c>
      <c r="K164" s="1">
        <v>5</v>
      </c>
      <c r="L164" s="1">
        <f t="shared" si="17"/>
        <v>0.51704549999999994</v>
      </c>
      <c r="M164" s="1">
        <f t="shared" si="18"/>
        <v>1</v>
      </c>
      <c r="N164" s="1">
        <v>4</v>
      </c>
      <c r="O164" s="1">
        <f>Suppliers!E164</f>
        <v>0.83409099999999992</v>
      </c>
      <c r="P164" s="1">
        <f t="shared" si="19"/>
        <v>0</v>
      </c>
      <c r="Q164" s="1">
        <v>5</v>
      </c>
      <c r="R164" s="1">
        <f>AVERAGE(Suppliers!E164,Suppliers!N164)</f>
        <v>0.51704549999999994</v>
      </c>
      <c r="S164" s="1">
        <f t="shared" si="20"/>
        <v>1</v>
      </c>
    </row>
    <row r="165" spans="1:19" x14ac:dyDescent="0.35">
      <c r="A165" s="4">
        <v>44448</v>
      </c>
      <c r="B165" s="1">
        <v>2</v>
      </c>
      <c r="C165" s="1">
        <f>Manufacturers!B165</f>
        <v>0.83348600000000006</v>
      </c>
      <c r="D165" s="1">
        <f t="shared" si="14"/>
        <v>0</v>
      </c>
      <c r="E165" s="1">
        <v>2</v>
      </c>
      <c r="F165" s="1">
        <f>Manufacturers!H165</f>
        <v>0.4724600000000001</v>
      </c>
      <c r="G165" s="1">
        <f t="shared" si="15"/>
        <v>1</v>
      </c>
      <c r="H165" s="1">
        <v>5</v>
      </c>
      <c r="I165" s="1">
        <f>AVERAGE(Distributors!C165,Distributors!F165,Manufacturers!H165,Manufacturers!K165)</f>
        <v>0.63741829166666675</v>
      </c>
      <c r="J165" s="1">
        <f t="shared" si="16"/>
        <v>1</v>
      </c>
      <c r="K165" s="1">
        <v>4</v>
      </c>
      <c r="L165" s="1">
        <f t="shared" si="17"/>
        <v>0.4724600000000001</v>
      </c>
      <c r="M165" s="1">
        <f t="shared" si="18"/>
        <v>1</v>
      </c>
      <c r="N165" s="1">
        <v>4</v>
      </c>
      <c r="O165" s="1">
        <f>Suppliers!E165</f>
        <v>0.84492000000000012</v>
      </c>
      <c r="P165" s="1">
        <f t="shared" si="19"/>
        <v>0</v>
      </c>
      <c r="Q165" s="1">
        <v>4</v>
      </c>
      <c r="R165" s="1">
        <f>AVERAGE(Suppliers!E165,Suppliers!N165)</f>
        <v>0.47246000000000005</v>
      </c>
      <c r="S165" s="1">
        <f t="shared" si="20"/>
        <v>1</v>
      </c>
    </row>
    <row r="166" spans="1:19" x14ac:dyDescent="0.35">
      <c r="A166" s="4">
        <v>44449</v>
      </c>
      <c r="B166" s="1">
        <v>2</v>
      </c>
      <c r="C166" s="1">
        <f>Manufacturers!B166</f>
        <v>0.8312546666666667</v>
      </c>
      <c r="D166" s="1">
        <f t="shared" si="14"/>
        <v>0</v>
      </c>
      <c r="E166" s="1">
        <v>2</v>
      </c>
      <c r="F166" s="1">
        <f>Manufacturers!H166</f>
        <v>0.44762200000000002</v>
      </c>
      <c r="G166" s="1">
        <f t="shared" si="15"/>
        <v>1</v>
      </c>
      <c r="H166" s="1">
        <v>6</v>
      </c>
      <c r="I166" s="1">
        <f>AVERAGE(Distributors!C166,Distributors!F166,Manufacturers!H166,Manufacturers!K166)</f>
        <v>0.62295699999999998</v>
      </c>
      <c r="J166" s="1">
        <f t="shared" si="16"/>
        <v>1</v>
      </c>
      <c r="K166" s="1">
        <v>4</v>
      </c>
      <c r="L166" s="1">
        <f t="shared" si="17"/>
        <v>0.44762200000000002</v>
      </c>
      <c r="M166" s="1">
        <f t="shared" si="18"/>
        <v>1</v>
      </c>
      <c r="N166" s="1">
        <v>4</v>
      </c>
      <c r="O166" s="1">
        <f>Suppliers!E166</f>
        <v>0.845244</v>
      </c>
      <c r="P166" s="1">
        <f t="shared" si="19"/>
        <v>0</v>
      </c>
      <c r="Q166" s="1">
        <v>4</v>
      </c>
      <c r="R166" s="1">
        <f>AVERAGE(Suppliers!E166,Suppliers!N166)</f>
        <v>0.44762200000000002</v>
      </c>
      <c r="S166" s="1">
        <f t="shared" si="20"/>
        <v>1</v>
      </c>
    </row>
    <row r="167" spans="1:19" x14ac:dyDescent="0.35">
      <c r="A167" s="4">
        <v>44450</v>
      </c>
      <c r="B167" s="1">
        <v>2</v>
      </c>
      <c r="C167" s="1">
        <f>Manufacturers!B167</f>
        <v>0.8318793333333333</v>
      </c>
      <c r="D167" s="1">
        <f t="shared" si="14"/>
        <v>0</v>
      </c>
      <c r="E167" s="1">
        <v>2</v>
      </c>
      <c r="F167" s="1">
        <f>Manufacturers!H167</f>
        <v>0.57457099999999994</v>
      </c>
      <c r="G167" s="1">
        <f t="shared" si="15"/>
        <v>0</v>
      </c>
      <c r="H167" s="1">
        <v>6</v>
      </c>
      <c r="I167" s="1">
        <f>AVERAGE(Distributors!C167,Distributors!F167,Manufacturers!H167,Manufacturers!K167)</f>
        <v>0.69209791666666665</v>
      </c>
      <c r="J167" s="1">
        <f t="shared" si="16"/>
        <v>1</v>
      </c>
      <c r="K167" s="1">
        <v>4</v>
      </c>
      <c r="L167" s="1">
        <f t="shared" si="17"/>
        <v>0.57457099999999994</v>
      </c>
      <c r="M167" s="1">
        <f t="shared" si="18"/>
        <v>0</v>
      </c>
      <c r="N167" s="1">
        <v>4</v>
      </c>
      <c r="O167" s="1">
        <f>Suppliers!E167</f>
        <v>0.84914199999999995</v>
      </c>
      <c r="P167" s="1">
        <f t="shared" si="19"/>
        <v>0</v>
      </c>
      <c r="Q167" s="1">
        <v>4</v>
      </c>
      <c r="R167" s="1">
        <f>AVERAGE(Suppliers!E167,Suppliers!N167)</f>
        <v>0.57457099999999994</v>
      </c>
      <c r="S167" s="1">
        <f t="shared" si="20"/>
        <v>0</v>
      </c>
    </row>
    <row r="168" spans="1:19" x14ac:dyDescent="0.35">
      <c r="A168" s="4">
        <v>44451</v>
      </c>
      <c r="B168" s="1">
        <v>2</v>
      </c>
      <c r="C168" s="1">
        <f>Manufacturers!B168</f>
        <v>0.82872399999999991</v>
      </c>
      <c r="D168" s="1">
        <f t="shared" si="14"/>
        <v>0</v>
      </c>
      <c r="E168" s="1">
        <v>2</v>
      </c>
      <c r="F168" s="1">
        <f>Manufacturers!H168</f>
        <v>0.8047335000000001</v>
      </c>
      <c r="G168" s="1">
        <f t="shared" si="15"/>
        <v>0</v>
      </c>
      <c r="H168" s="1">
        <v>4</v>
      </c>
      <c r="I168" s="1">
        <f>AVERAGE(Distributors!C168,Distributors!F168,Manufacturers!H168,Manufacturers!K168)</f>
        <v>0.81559856250000007</v>
      </c>
      <c r="J168" s="1">
        <f t="shared" si="16"/>
        <v>0</v>
      </c>
      <c r="K168" s="1">
        <v>4</v>
      </c>
      <c r="L168" s="1">
        <f t="shared" si="17"/>
        <v>0.8047335000000001</v>
      </c>
      <c r="M168" s="1">
        <f t="shared" si="18"/>
        <v>0</v>
      </c>
      <c r="N168" s="1">
        <v>4</v>
      </c>
      <c r="O168" s="1">
        <f>Suppliers!E168</f>
        <v>0.84600500000000001</v>
      </c>
      <c r="P168" s="1">
        <f t="shared" si="19"/>
        <v>0</v>
      </c>
      <c r="Q168" s="1">
        <v>4</v>
      </c>
      <c r="R168" s="1">
        <f>AVERAGE(Suppliers!E168,Suppliers!N168)</f>
        <v>0.80473349999999999</v>
      </c>
      <c r="S168" s="1">
        <f t="shared" si="20"/>
        <v>0</v>
      </c>
    </row>
    <row r="169" spans="1:19" x14ac:dyDescent="0.35">
      <c r="A169" s="4">
        <v>44452</v>
      </c>
      <c r="B169" s="1">
        <v>2</v>
      </c>
      <c r="C169" s="1">
        <f>Manufacturers!B169</f>
        <v>0.8210913333333334</v>
      </c>
      <c r="D169" s="1">
        <f t="shared" si="14"/>
        <v>0</v>
      </c>
      <c r="E169" s="1">
        <v>2</v>
      </c>
      <c r="F169" s="1">
        <f>Manufacturers!H169</f>
        <v>0.8009639999999999</v>
      </c>
      <c r="G169" s="1">
        <f t="shared" si="15"/>
        <v>0</v>
      </c>
      <c r="H169" s="1">
        <v>4</v>
      </c>
      <c r="I169" s="1">
        <f>AVERAGE(Distributors!C169,Distributors!F169,Manufacturers!H169,Manufacturers!K169)</f>
        <v>0.81048662500000002</v>
      </c>
      <c r="J169" s="1">
        <f t="shared" si="16"/>
        <v>0</v>
      </c>
      <c r="K169" s="1">
        <v>4</v>
      </c>
      <c r="L169" s="1">
        <f t="shared" si="17"/>
        <v>0.8009639999999999</v>
      </c>
      <c r="M169" s="1">
        <f t="shared" si="18"/>
        <v>0</v>
      </c>
      <c r="N169" s="1">
        <v>4</v>
      </c>
      <c r="O169" s="1">
        <f>Suppliers!E169</f>
        <v>0.84735799999999994</v>
      </c>
      <c r="P169" s="1">
        <f t="shared" si="19"/>
        <v>0</v>
      </c>
      <c r="Q169" s="1">
        <v>4</v>
      </c>
      <c r="R169" s="1">
        <f>AVERAGE(Suppliers!E169,Suppliers!N169)</f>
        <v>0.80096400000000001</v>
      </c>
      <c r="S169" s="1">
        <f t="shared" si="20"/>
        <v>0</v>
      </c>
    </row>
    <row r="170" spans="1:19" x14ac:dyDescent="0.35">
      <c r="A170" s="4">
        <v>44453</v>
      </c>
      <c r="B170" s="1">
        <v>2</v>
      </c>
      <c r="C170" s="1">
        <f>Manufacturers!B170</f>
        <v>0.81496766666666665</v>
      </c>
      <c r="D170" s="1">
        <f t="shared" si="14"/>
        <v>0</v>
      </c>
      <c r="E170" s="1">
        <v>2</v>
      </c>
      <c r="F170" s="1">
        <f>Manufacturers!H170</f>
        <v>0.79577199999999992</v>
      </c>
      <c r="G170" s="1">
        <f t="shared" si="15"/>
        <v>0</v>
      </c>
      <c r="H170" s="1">
        <v>4</v>
      </c>
      <c r="I170" s="1">
        <f>AVERAGE(Distributors!C170,Distributors!F170,Manufacturers!H170,Manufacturers!K170)</f>
        <v>0.80543929166666661</v>
      </c>
      <c r="J170" s="1">
        <f t="shared" si="16"/>
        <v>0</v>
      </c>
      <c r="K170" s="1">
        <v>4</v>
      </c>
      <c r="L170" s="1">
        <f t="shared" si="17"/>
        <v>0.79577199999999992</v>
      </c>
      <c r="M170" s="1">
        <f t="shared" si="18"/>
        <v>0</v>
      </c>
      <c r="N170" s="1">
        <v>4</v>
      </c>
      <c r="O170" s="1">
        <f>Suppliers!E170</f>
        <v>0.84857699999999991</v>
      </c>
      <c r="P170" s="1">
        <f t="shared" si="19"/>
        <v>0</v>
      </c>
      <c r="Q170" s="1">
        <v>4</v>
      </c>
      <c r="R170" s="1">
        <f>AVERAGE(Suppliers!E170,Suppliers!N170)</f>
        <v>0.79577199999999992</v>
      </c>
      <c r="S170" s="1">
        <f t="shared" si="20"/>
        <v>0</v>
      </c>
    </row>
    <row r="171" spans="1:19" x14ac:dyDescent="0.35">
      <c r="A171" s="4">
        <v>44454</v>
      </c>
      <c r="B171" s="1">
        <v>2</v>
      </c>
      <c r="C171" s="1">
        <f>Manufacturers!B171</f>
        <v>0.81047766666666676</v>
      </c>
      <c r="D171" s="1">
        <f t="shared" si="14"/>
        <v>0</v>
      </c>
      <c r="E171" s="1">
        <v>2</v>
      </c>
      <c r="F171" s="1">
        <f>Manufacturers!H171</f>
        <v>0.79020799999999991</v>
      </c>
      <c r="G171" s="1">
        <f t="shared" si="15"/>
        <v>0</v>
      </c>
      <c r="H171" s="1">
        <v>4</v>
      </c>
      <c r="I171" s="1">
        <f>AVERAGE(Distributors!C171,Distributors!F171,Manufacturers!H171,Manufacturers!K171)</f>
        <v>0.80095616666666669</v>
      </c>
      <c r="J171" s="1">
        <f t="shared" si="16"/>
        <v>0</v>
      </c>
      <c r="K171" s="1">
        <v>4</v>
      </c>
      <c r="L171" s="1">
        <f t="shared" si="17"/>
        <v>0.79020799999999991</v>
      </c>
      <c r="M171" s="1">
        <f t="shared" si="18"/>
        <v>0</v>
      </c>
      <c r="N171" s="1">
        <v>4</v>
      </c>
      <c r="O171" s="1">
        <f>Suppliers!E171</f>
        <v>0.85225600000000001</v>
      </c>
      <c r="P171" s="1">
        <f t="shared" si="19"/>
        <v>0</v>
      </c>
      <c r="Q171" s="1">
        <v>4</v>
      </c>
      <c r="R171" s="1">
        <f>AVERAGE(Suppliers!E171,Suppliers!N171)</f>
        <v>0.79020800000000002</v>
      </c>
      <c r="S171" s="1">
        <f t="shared" si="20"/>
        <v>0</v>
      </c>
    </row>
    <row r="172" spans="1:19" x14ac:dyDescent="0.35">
      <c r="A172" s="4">
        <v>44455</v>
      </c>
      <c r="B172" s="1">
        <v>2</v>
      </c>
      <c r="C172" s="1">
        <f>Manufacturers!B172</f>
        <v>0.80380099999999999</v>
      </c>
      <c r="D172" s="1">
        <f t="shared" si="14"/>
        <v>0</v>
      </c>
      <c r="E172" s="1">
        <v>2</v>
      </c>
      <c r="F172" s="1">
        <f>Manufacturers!H172</f>
        <v>0.78325250000000002</v>
      </c>
      <c r="G172" s="1">
        <f t="shared" si="15"/>
        <v>0</v>
      </c>
      <c r="H172" s="1">
        <v>4</v>
      </c>
      <c r="I172" s="1">
        <f>AVERAGE(Distributors!C172,Distributors!F172,Manufacturers!H172,Manufacturers!K172)</f>
        <v>0.79462152083333337</v>
      </c>
      <c r="J172" s="1">
        <f t="shared" si="16"/>
        <v>0</v>
      </c>
      <c r="K172" s="1">
        <v>4</v>
      </c>
      <c r="L172" s="1">
        <f t="shared" si="17"/>
        <v>0.78325250000000002</v>
      </c>
      <c r="M172" s="1">
        <f t="shared" si="18"/>
        <v>0</v>
      </c>
      <c r="N172" s="1">
        <v>4</v>
      </c>
      <c r="O172" s="1">
        <f>Suppliers!E172</f>
        <v>0.85747799999999996</v>
      </c>
      <c r="P172" s="1">
        <f t="shared" si="19"/>
        <v>0</v>
      </c>
      <c r="Q172" s="1">
        <v>4</v>
      </c>
      <c r="R172" s="1">
        <f>AVERAGE(Suppliers!E172,Suppliers!N172)</f>
        <v>0.78325249999999991</v>
      </c>
      <c r="S172" s="1">
        <f t="shared" si="20"/>
        <v>0</v>
      </c>
    </row>
    <row r="173" spans="1:19" x14ac:dyDescent="0.35">
      <c r="A173" s="4">
        <v>44456</v>
      </c>
      <c r="B173" s="1">
        <v>2</v>
      </c>
      <c r="C173" s="1">
        <f>Manufacturers!B173</f>
        <v>0.80153233333333329</v>
      </c>
      <c r="D173" s="1">
        <f t="shared" si="14"/>
        <v>0</v>
      </c>
      <c r="E173" s="1">
        <v>2</v>
      </c>
      <c r="F173" s="1">
        <f>Manufacturers!H173</f>
        <v>0.79434549999999993</v>
      </c>
      <c r="G173" s="1">
        <f t="shared" si="15"/>
        <v>0</v>
      </c>
      <c r="H173" s="1">
        <v>4</v>
      </c>
      <c r="I173" s="1">
        <f>AVERAGE(Distributors!C173,Distributors!F173,Manufacturers!H173,Manufacturers!K173)</f>
        <v>0.81257018749999999</v>
      </c>
      <c r="J173" s="1">
        <f t="shared" si="16"/>
        <v>0</v>
      </c>
      <c r="K173" s="1">
        <v>4</v>
      </c>
      <c r="L173" s="1">
        <f t="shared" si="17"/>
        <v>0.79434549999999993</v>
      </c>
      <c r="M173" s="1">
        <f t="shared" si="18"/>
        <v>0</v>
      </c>
      <c r="N173" s="1">
        <v>4</v>
      </c>
      <c r="O173" s="1">
        <f>Suppliers!E173</f>
        <v>0.861402</v>
      </c>
      <c r="P173" s="1">
        <f t="shared" si="19"/>
        <v>0</v>
      </c>
      <c r="Q173" s="1">
        <v>4</v>
      </c>
      <c r="R173" s="1">
        <f>AVERAGE(Suppliers!E173,Suppliers!N173)</f>
        <v>0.79434549999999993</v>
      </c>
      <c r="S173" s="1">
        <f t="shared" si="20"/>
        <v>0</v>
      </c>
    </row>
    <row r="174" spans="1:19" x14ac:dyDescent="0.35">
      <c r="A174" s="4">
        <v>44457</v>
      </c>
      <c r="B174" s="1">
        <v>2</v>
      </c>
      <c r="C174" s="1">
        <f>Manufacturers!B174</f>
        <v>0.54488400000000003</v>
      </c>
      <c r="D174" s="1">
        <f t="shared" si="14"/>
        <v>0</v>
      </c>
      <c r="E174" s="1">
        <v>2</v>
      </c>
      <c r="F174" s="1">
        <f>Manufacturers!H174</f>
        <v>0.40975400000000001</v>
      </c>
      <c r="G174" s="1">
        <f t="shared" si="15"/>
        <v>1</v>
      </c>
      <c r="H174" s="1">
        <v>4</v>
      </c>
      <c r="I174" s="1">
        <f>AVERAGE(Distributors!C174,Distributors!F174,Manufacturers!H174,Manufacturers!K174)</f>
        <v>0.47628158333333337</v>
      </c>
      <c r="J174" s="1">
        <f t="shared" si="16"/>
        <v>1</v>
      </c>
      <c r="K174" s="1">
        <v>4</v>
      </c>
      <c r="L174" s="1">
        <f t="shared" si="17"/>
        <v>0.40975400000000001</v>
      </c>
      <c r="M174" s="1">
        <f t="shared" si="18"/>
        <v>1</v>
      </c>
      <c r="N174" s="1">
        <v>4</v>
      </c>
      <c r="O174" s="1">
        <f>Suppliers!E174</f>
        <v>0.1</v>
      </c>
      <c r="P174" s="1">
        <f t="shared" si="19"/>
        <v>1</v>
      </c>
      <c r="Q174" s="1">
        <v>4</v>
      </c>
      <c r="R174" s="1">
        <f>AVERAGE(Suppliers!E174,Suppliers!N174)</f>
        <v>0.40975400000000001</v>
      </c>
      <c r="S174" s="1">
        <f t="shared" si="20"/>
        <v>1</v>
      </c>
    </row>
    <row r="175" spans="1:19" x14ac:dyDescent="0.35">
      <c r="A175" s="4">
        <v>44458</v>
      </c>
      <c r="B175" s="1">
        <v>2</v>
      </c>
      <c r="C175" s="1">
        <f>Manufacturers!B175</f>
        <v>0.43644366666666667</v>
      </c>
      <c r="D175" s="1">
        <f t="shared" si="14"/>
        <v>1</v>
      </c>
      <c r="E175" s="1">
        <v>2</v>
      </c>
      <c r="F175" s="1">
        <f>Manufacturers!H175</f>
        <v>0.3816985</v>
      </c>
      <c r="G175" s="1">
        <f t="shared" si="15"/>
        <v>1</v>
      </c>
      <c r="H175" s="1">
        <v>4</v>
      </c>
      <c r="I175" s="1">
        <f>AVERAGE(Distributors!C175,Distributors!F175,Manufacturers!H175,Manufacturers!K175)</f>
        <v>0.41833639583333332</v>
      </c>
      <c r="J175" s="1">
        <f t="shared" si="16"/>
        <v>1</v>
      </c>
      <c r="K175" s="1">
        <v>4</v>
      </c>
      <c r="L175" s="1">
        <f t="shared" si="17"/>
        <v>0.3816985</v>
      </c>
      <c r="M175" s="1">
        <f t="shared" si="18"/>
        <v>1</v>
      </c>
      <c r="N175" s="1">
        <v>4</v>
      </c>
      <c r="O175" s="1">
        <f>Suppliers!E175</f>
        <v>0.05</v>
      </c>
      <c r="P175" s="1">
        <f t="shared" si="19"/>
        <v>1</v>
      </c>
      <c r="Q175" s="1">
        <v>4</v>
      </c>
      <c r="R175" s="1">
        <f>AVERAGE(Suppliers!E175,Suppliers!N175)</f>
        <v>0.3816985</v>
      </c>
      <c r="S175" s="1">
        <f t="shared" si="20"/>
        <v>1</v>
      </c>
    </row>
    <row r="176" spans="1:19" x14ac:dyDescent="0.35">
      <c r="A176" s="4">
        <v>44459</v>
      </c>
      <c r="B176" s="1">
        <v>2</v>
      </c>
      <c r="C176" s="1">
        <f>Manufacturers!B176</f>
        <v>0.43562866666666666</v>
      </c>
      <c r="D176" s="1">
        <f t="shared" si="14"/>
        <v>1</v>
      </c>
      <c r="E176" s="1">
        <v>2</v>
      </c>
      <c r="F176" s="1">
        <f>Manufacturers!H176</f>
        <v>0.40536700000000003</v>
      </c>
      <c r="G176" s="1">
        <f t="shared" si="15"/>
        <v>1</v>
      </c>
      <c r="H176" s="1">
        <v>4</v>
      </c>
      <c r="I176" s="1">
        <f>AVERAGE(Distributors!C176,Distributors!F176,Manufacturers!H176,Manufacturers!K176)</f>
        <v>0.43293454166666667</v>
      </c>
      <c r="J176" s="1">
        <f t="shared" si="16"/>
        <v>1</v>
      </c>
      <c r="K176" s="1">
        <v>2</v>
      </c>
      <c r="L176" s="1">
        <f t="shared" si="17"/>
        <v>0.40536700000000003</v>
      </c>
      <c r="M176" s="1">
        <f t="shared" si="18"/>
        <v>1</v>
      </c>
      <c r="N176" s="1">
        <v>4</v>
      </c>
      <c r="O176" s="1">
        <f>Suppliers!E176</f>
        <v>0.1</v>
      </c>
      <c r="P176" s="1">
        <f t="shared" si="19"/>
        <v>1</v>
      </c>
      <c r="Q176" s="1">
        <v>4</v>
      </c>
      <c r="R176" s="1">
        <f>AVERAGE(Suppliers!E176,Suppliers!N176)</f>
        <v>0.40536700000000003</v>
      </c>
      <c r="S176" s="1">
        <f t="shared" si="20"/>
        <v>1</v>
      </c>
    </row>
    <row r="177" spans="1:19" x14ac:dyDescent="0.35">
      <c r="A177" s="4">
        <v>44460</v>
      </c>
      <c r="B177" s="1">
        <v>6</v>
      </c>
      <c r="C177" s="1">
        <f>Manufacturers!B177</f>
        <v>0.64772033333333334</v>
      </c>
      <c r="D177" s="1">
        <f t="shared" si="14"/>
        <v>1</v>
      </c>
      <c r="E177" s="1">
        <v>2</v>
      </c>
      <c r="F177" s="1">
        <f>Manufacturers!H177</f>
        <v>0.77317349999999996</v>
      </c>
      <c r="G177" s="1">
        <f t="shared" si="15"/>
        <v>0</v>
      </c>
      <c r="H177" s="1">
        <v>4</v>
      </c>
      <c r="I177" s="1">
        <f>AVERAGE(Distributors!C177,Distributors!F177,Manufacturers!H177,Manufacturers!K177)</f>
        <v>0.73016247916666666</v>
      </c>
      <c r="J177" s="1">
        <f t="shared" si="16"/>
        <v>0</v>
      </c>
      <c r="K177" s="1">
        <v>4</v>
      </c>
      <c r="L177" s="1">
        <f t="shared" si="17"/>
        <v>0.77317349999999996</v>
      </c>
      <c r="M177" s="1">
        <f t="shared" si="18"/>
        <v>0</v>
      </c>
      <c r="N177" s="1">
        <v>4</v>
      </c>
      <c r="O177" s="1">
        <f>Suppliers!E177</f>
        <v>0.83803399999999995</v>
      </c>
      <c r="P177" s="1">
        <f t="shared" si="19"/>
        <v>0</v>
      </c>
      <c r="Q177" s="1">
        <v>4</v>
      </c>
      <c r="R177" s="1">
        <f>AVERAGE(Suppliers!E177,Suppliers!N177)</f>
        <v>0.77317349999999996</v>
      </c>
      <c r="S177" s="1">
        <f t="shared" si="20"/>
        <v>0</v>
      </c>
    </row>
    <row r="178" spans="1:19" x14ac:dyDescent="0.35">
      <c r="A178" s="4">
        <v>44461</v>
      </c>
      <c r="B178" s="1">
        <v>5</v>
      </c>
      <c r="C178" s="1">
        <f>Manufacturers!B178</f>
        <v>0.684446</v>
      </c>
      <c r="D178" s="1">
        <f t="shared" si="14"/>
        <v>1</v>
      </c>
      <c r="E178" s="1">
        <v>2</v>
      </c>
      <c r="F178" s="1">
        <f>Manufacturers!H178</f>
        <v>0.77656800000000004</v>
      </c>
      <c r="G178" s="1">
        <f t="shared" si="15"/>
        <v>0</v>
      </c>
      <c r="H178" s="1">
        <v>4</v>
      </c>
      <c r="I178" s="1">
        <f>AVERAGE(Distributors!C178,Distributors!F178,Manufacturers!H178,Manufacturers!K178)</f>
        <v>0.74619733333333338</v>
      </c>
      <c r="J178" s="1">
        <f t="shared" si="16"/>
        <v>0</v>
      </c>
      <c r="K178" s="1">
        <v>4</v>
      </c>
      <c r="L178" s="1">
        <f t="shared" si="17"/>
        <v>0.77656800000000004</v>
      </c>
      <c r="M178" s="1">
        <f t="shared" si="18"/>
        <v>0</v>
      </c>
      <c r="N178" s="1">
        <v>4</v>
      </c>
      <c r="O178" s="1">
        <f>Suppliers!E178</f>
        <v>0.84656000000000009</v>
      </c>
      <c r="P178" s="1">
        <f t="shared" si="19"/>
        <v>0</v>
      </c>
      <c r="Q178" s="1">
        <v>4</v>
      </c>
      <c r="R178" s="1">
        <f>AVERAGE(Suppliers!E178,Suppliers!N178)</f>
        <v>0.77656800000000004</v>
      </c>
      <c r="S178" s="1">
        <f t="shared" si="20"/>
        <v>0</v>
      </c>
    </row>
    <row r="179" spans="1:19" x14ac:dyDescent="0.35">
      <c r="A179" s="4">
        <v>44462</v>
      </c>
      <c r="B179" s="1">
        <v>4</v>
      </c>
      <c r="C179" s="1">
        <f>Manufacturers!B179</f>
        <v>0.68483299999999991</v>
      </c>
      <c r="D179" s="1">
        <f t="shared" si="14"/>
        <v>0</v>
      </c>
      <c r="E179" s="1">
        <v>2</v>
      </c>
      <c r="F179" s="1">
        <f>Manufacturers!H179</f>
        <v>0.77207150000000002</v>
      </c>
      <c r="G179" s="1">
        <f t="shared" si="15"/>
        <v>0</v>
      </c>
      <c r="H179" s="1">
        <v>4</v>
      </c>
      <c r="I179" s="1">
        <f>AVERAGE(Distributors!C179,Distributors!F179,Manufacturers!H179,Manufacturers!K179)</f>
        <v>0.74395522916666668</v>
      </c>
      <c r="J179" s="1">
        <f t="shared" si="16"/>
        <v>0</v>
      </c>
      <c r="K179" s="1">
        <v>4</v>
      </c>
      <c r="L179" s="1">
        <f t="shared" si="17"/>
        <v>0.77207150000000002</v>
      </c>
      <c r="M179" s="1">
        <f t="shared" si="18"/>
        <v>0</v>
      </c>
      <c r="N179" s="1">
        <v>4</v>
      </c>
      <c r="O179" s="1">
        <f>Suppliers!E179</f>
        <v>0.84509000000000001</v>
      </c>
      <c r="P179" s="1">
        <f t="shared" si="19"/>
        <v>0</v>
      </c>
      <c r="Q179" s="1">
        <v>4</v>
      </c>
      <c r="R179" s="1">
        <f>AVERAGE(Suppliers!E179,Suppliers!N179)</f>
        <v>0.77207150000000002</v>
      </c>
      <c r="S179" s="1">
        <f t="shared" si="20"/>
        <v>0</v>
      </c>
    </row>
    <row r="180" spans="1:19" x14ac:dyDescent="0.35">
      <c r="A180" s="4">
        <v>44463</v>
      </c>
      <c r="B180" s="1">
        <v>4</v>
      </c>
      <c r="C180" s="1">
        <f>Manufacturers!B180</f>
        <v>0.80374899999999994</v>
      </c>
      <c r="D180" s="1">
        <f t="shared" si="14"/>
        <v>0</v>
      </c>
      <c r="E180" s="1">
        <v>2</v>
      </c>
      <c r="F180" s="1">
        <f>Manufacturers!H180</f>
        <v>0.77017000000000013</v>
      </c>
      <c r="G180" s="1">
        <f t="shared" si="15"/>
        <v>0</v>
      </c>
      <c r="H180" s="1">
        <v>4</v>
      </c>
      <c r="I180" s="1">
        <f>AVERAGE(Distributors!C180,Distributors!F180,Manufacturers!H180,Manufacturers!K180)</f>
        <v>0.78729087500000006</v>
      </c>
      <c r="J180" s="1">
        <f t="shared" si="16"/>
        <v>0</v>
      </c>
      <c r="K180" s="1">
        <v>4</v>
      </c>
      <c r="L180" s="1">
        <f t="shared" si="17"/>
        <v>0.77017000000000013</v>
      </c>
      <c r="M180" s="1">
        <f t="shared" si="18"/>
        <v>0</v>
      </c>
      <c r="N180" s="1">
        <v>4</v>
      </c>
      <c r="O180" s="1">
        <f>Suppliers!E180</f>
        <v>0.8439660000000001</v>
      </c>
      <c r="P180" s="1">
        <f t="shared" si="19"/>
        <v>0</v>
      </c>
      <c r="Q180" s="1">
        <v>4</v>
      </c>
      <c r="R180" s="1">
        <f>AVERAGE(Suppliers!E180,Suppliers!N180)</f>
        <v>0.77017000000000002</v>
      </c>
      <c r="S180" s="1">
        <f t="shared" si="20"/>
        <v>0</v>
      </c>
    </row>
    <row r="181" spans="1:19" x14ac:dyDescent="0.35">
      <c r="A181" s="4">
        <v>44464</v>
      </c>
      <c r="B181" s="1">
        <v>4</v>
      </c>
      <c r="C181" s="1">
        <f>Manufacturers!B181</f>
        <v>0.79959966666666682</v>
      </c>
      <c r="D181" s="1">
        <f t="shared" si="14"/>
        <v>0</v>
      </c>
      <c r="E181" s="1">
        <v>5</v>
      </c>
      <c r="F181" s="1">
        <f>Manufacturers!H181</f>
        <v>0.665601</v>
      </c>
      <c r="G181" s="1">
        <f t="shared" si="15"/>
        <v>1</v>
      </c>
      <c r="H181" s="1">
        <v>5</v>
      </c>
      <c r="I181" s="1">
        <f>AVERAGE(Distributors!C181,Distributors!F181,Manufacturers!H181,Manufacturers!K181)</f>
        <v>0.7284960416666667</v>
      </c>
      <c r="J181" s="1">
        <f t="shared" si="16"/>
        <v>1</v>
      </c>
      <c r="K181" s="1">
        <v>2</v>
      </c>
      <c r="L181" s="1">
        <f t="shared" si="17"/>
        <v>0.665601</v>
      </c>
      <c r="M181" s="1">
        <f t="shared" si="18"/>
        <v>0</v>
      </c>
      <c r="N181" s="1">
        <v>4</v>
      </c>
      <c r="O181" s="1">
        <f>Suppliers!E181</f>
        <v>0.831202</v>
      </c>
      <c r="P181" s="1">
        <f t="shared" si="19"/>
        <v>0</v>
      </c>
      <c r="Q181" s="1">
        <v>6</v>
      </c>
      <c r="R181" s="1">
        <f>AVERAGE(Suppliers!E181,Suppliers!N181)</f>
        <v>0.665601</v>
      </c>
      <c r="S181" s="1">
        <f t="shared" si="20"/>
        <v>1</v>
      </c>
    </row>
    <row r="182" spans="1:19" x14ac:dyDescent="0.35">
      <c r="A182" s="4">
        <v>44465</v>
      </c>
      <c r="B182" s="1">
        <v>4</v>
      </c>
      <c r="C182" s="1">
        <f>Manufacturers!B182</f>
        <v>0.80772466666666676</v>
      </c>
      <c r="D182" s="1">
        <f t="shared" si="14"/>
        <v>0</v>
      </c>
      <c r="E182" s="1">
        <v>5</v>
      </c>
      <c r="F182" s="1">
        <f>Manufacturers!H182</f>
        <v>0.64059949999999999</v>
      </c>
      <c r="G182" s="1">
        <f t="shared" si="15"/>
        <v>1</v>
      </c>
      <c r="H182" s="1">
        <v>5</v>
      </c>
      <c r="I182" s="1">
        <f>AVERAGE(Distributors!C182,Distributors!F182,Manufacturers!H182,Manufacturers!K182)</f>
        <v>0.71790827083333331</v>
      </c>
      <c r="J182" s="1">
        <f t="shared" si="16"/>
        <v>1</v>
      </c>
      <c r="K182" s="1">
        <v>6</v>
      </c>
      <c r="L182" s="1">
        <f t="shared" si="17"/>
        <v>0.64059949999999999</v>
      </c>
      <c r="M182" s="1">
        <f t="shared" si="18"/>
        <v>1</v>
      </c>
      <c r="N182" s="1">
        <v>4</v>
      </c>
      <c r="O182" s="1">
        <f>Suppliers!E182</f>
        <v>0.83119900000000002</v>
      </c>
      <c r="P182" s="1">
        <f t="shared" si="19"/>
        <v>0</v>
      </c>
      <c r="Q182" s="1">
        <v>5</v>
      </c>
      <c r="R182" s="1">
        <f>AVERAGE(Suppliers!E182,Suppliers!N182)</f>
        <v>0.64059949999999999</v>
      </c>
      <c r="S182" s="1">
        <f t="shared" si="20"/>
        <v>1</v>
      </c>
    </row>
    <row r="183" spans="1:19" x14ac:dyDescent="0.35">
      <c r="A183" s="4">
        <v>44466</v>
      </c>
      <c r="B183" s="1">
        <v>4</v>
      </c>
      <c r="C183" s="1">
        <f>Manufacturers!B183</f>
        <v>0.80503966666666671</v>
      </c>
      <c r="D183" s="1">
        <f t="shared" si="14"/>
        <v>0</v>
      </c>
      <c r="E183" s="1">
        <v>5</v>
      </c>
      <c r="F183" s="1">
        <f>Manufacturers!H183</f>
        <v>0.61600700000000008</v>
      </c>
      <c r="G183" s="1">
        <f t="shared" si="15"/>
        <v>1</v>
      </c>
      <c r="H183" s="1">
        <v>5</v>
      </c>
      <c r="I183" s="1">
        <f>AVERAGE(Distributors!C183,Distributors!F183,Manufacturers!H183,Manufacturers!K183)</f>
        <v>0.70325554166666682</v>
      </c>
      <c r="J183" s="1">
        <f t="shared" si="16"/>
        <v>1</v>
      </c>
      <c r="K183" s="1">
        <v>6</v>
      </c>
      <c r="L183" s="1">
        <f t="shared" si="17"/>
        <v>0.61600700000000008</v>
      </c>
      <c r="M183" s="1">
        <f t="shared" si="18"/>
        <v>1</v>
      </c>
      <c r="N183" s="1">
        <v>4</v>
      </c>
      <c r="O183" s="1">
        <f>Suppliers!E183</f>
        <v>0.83201400000000003</v>
      </c>
      <c r="P183" s="1">
        <f t="shared" si="19"/>
        <v>0</v>
      </c>
      <c r="Q183" s="1">
        <v>5</v>
      </c>
      <c r="R183" s="1">
        <f>AVERAGE(Suppliers!E183,Suppliers!N183)</f>
        <v>0.61600699999999997</v>
      </c>
      <c r="S183" s="1">
        <f t="shared" si="20"/>
        <v>1</v>
      </c>
    </row>
    <row r="184" spans="1:19" x14ac:dyDescent="0.35">
      <c r="A184" s="4">
        <v>44467</v>
      </c>
      <c r="B184" s="1">
        <v>4</v>
      </c>
      <c r="C184" s="1">
        <f>Manufacturers!B184</f>
        <v>0.80776799999999993</v>
      </c>
      <c r="D184" s="1">
        <f t="shared" si="14"/>
        <v>0</v>
      </c>
      <c r="E184" s="1">
        <v>2</v>
      </c>
      <c r="F184" s="1">
        <f>Manufacturers!H184</f>
        <v>0.6640855</v>
      </c>
      <c r="G184" s="1">
        <f t="shared" si="15"/>
        <v>0</v>
      </c>
      <c r="H184" s="1">
        <v>4</v>
      </c>
      <c r="I184" s="1">
        <f>AVERAGE(Distributors!C184,Distributors!F184,Manufacturers!H184,Manufacturers!K184)</f>
        <v>0.73018143749999997</v>
      </c>
      <c r="J184" s="1">
        <f t="shared" si="16"/>
        <v>0</v>
      </c>
      <c r="K184" s="1">
        <v>6</v>
      </c>
      <c r="L184" s="1">
        <f t="shared" si="17"/>
        <v>0.6640855</v>
      </c>
      <c r="M184" s="1">
        <f t="shared" si="18"/>
        <v>1</v>
      </c>
      <c r="N184" s="1">
        <v>4</v>
      </c>
      <c r="O184" s="1">
        <f>Suppliers!E184</f>
        <v>0.82817099999999999</v>
      </c>
      <c r="P184" s="1">
        <f t="shared" si="19"/>
        <v>0</v>
      </c>
      <c r="Q184" s="1">
        <v>4</v>
      </c>
      <c r="R184" s="1">
        <f>AVERAGE(Suppliers!E184,Suppliers!N184)</f>
        <v>0.6640855</v>
      </c>
      <c r="S184" s="1">
        <f t="shared" si="20"/>
        <v>0</v>
      </c>
    </row>
    <row r="185" spans="1:19" x14ac:dyDescent="0.35">
      <c r="A185" s="4">
        <v>44468</v>
      </c>
      <c r="B185" s="1">
        <v>4</v>
      </c>
      <c r="C185" s="1">
        <f>Manufacturers!B185</f>
        <v>0.81043166666666666</v>
      </c>
      <c r="D185" s="1">
        <f t="shared" si="14"/>
        <v>0</v>
      </c>
      <c r="E185" s="1">
        <v>2</v>
      </c>
      <c r="F185" s="1">
        <f>Manufacturers!H185</f>
        <v>0.7616695</v>
      </c>
      <c r="G185" s="1">
        <f t="shared" si="15"/>
        <v>0</v>
      </c>
      <c r="H185" s="1">
        <v>4</v>
      </c>
      <c r="I185" s="1">
        <f>AVERAGE(Distributors!C185,Distributors!F185,Manufacturers!H185,Manufacturers!K185)</f>
        <v>0.78385231249999998</v>
      </c>
      <c r="J185" s="1">
        <f t="shared" si="16"/>
        <v>0</v>
      </c>
      <c r="K185" s="1">
        <v>1</v>
      </c>
      <c r="L185" s="1">
        <f t="shared" si="17"/>
        <v>0.7616695</v>
      </c>
      <c r="M185" s="1">
        <f t="shared" si="18"/>
        <v>0</v>
      </c>
      <c r="N185" s="1">
        <v>4</v>
      </c>
      <c r="O185" s="1">
        <f>Suppliers!E185</f>
        <v>0.829125</v>
      </c>
      <c r="P185" s="1">
        <f t="shared" si="19"/>
        <v>0</v>
      </c>
      <c r="Q185" s="1">
        <v>4</v>
      </c>
      <c r="R185" s="1">
        <f>AVERAGE(Suppliers!E185,Suppliers!N185)</f>
        <v>0.7616695</v>
      </c>
      <c r="S185" s="1">
        <f t="shared" si="20"/>
        <v>0</v>
      </c>
    </row>
    <row r="186" spans="1:19" x14ac:dyDescent="0.35">
      <c r="A186" s="4">
        <v>44469</v>
      </c>
      <c r="B186" s="1">
        <v>4</v>
      </c>
      <c r="C186" s="1">
        <f>Manufacturers!B186</f>
        <v>0.81275166666666665</v>
      </c>
      <c r="D186" s="1">
        <f t="shared" si="14"/>
        <v>0</v>
      </c>
      <c r="E186" s="1">
        <v>2</v>
      </c>
      <c r="F186" s="1">
        <f>Manufacturers!H186</f>
        <v>0.76554650000000013</v>
      </c>
      <c r="G186" s="1">
        <f t="shared" si="15"/>
        <v>0</v>
      </c>
      <c r="H186" s="1">
        <v>4</v>
      </c>
      <c r="I186" s="1">
        <f>AVERAGE(Distributors!C186,Distributors!F186,Manufacturers!H186,Manufacturers!K186)</f>
        <v>0.76656681250000003</v>
      </c>
      <c r="J186" s="1">
        <f t="shared" si="16"/>
        <v>0</v>
      </c>
      <c r="K186" s="1">
        <v>1</v>
      </c>
      <c r="L186" s="1">
        <f t="shared" si="17"/>
        <v>0.76554650000000013</v>
      </c>
      <c r="M186" s="1">
        <f t="shared" si="18"/>
        <v>0</v>
      </c>
      <c r="N186" s="1">
        <v>4</v>
      </c>
      <c r="O186" s="1">
        <f>Suppliers!E186</f>
        <v>0.83073400000000008</v>
      </c>
      <c r="P186" s="1">
        <f t="shared" si="19"/>
        <v>0</v>
      </c>
      <c r="Q186" s="1">
        <v>4</v>
      </c>
      <c r="R186" s="1">
        <f>AVERAGE(Suppliers!E186,Suppliers!N186)</f>
        <v>0.76554650000000002</v>
      </c>
      <c r="S186" s="1">
        <f t="shared" si="20"/>
        <v>0</v>
      </c>
    </row>
    <row r="187" spans="1:19" x14ac:dyDescent="0.35">
      <c r="A187" s="4">
        <v>44470</v>
      </c>
      <c r="B187" s="1">
        <v>4</v>
      </c>
      <c r="C187" s="1">
        <f>Manufacturers!B187</f>
        <v>0.8143636666666666</v>
      </c>
      <c r="D187" s="1">
        <f t="shared" si="14"/>
        <v>0</v>
      </c>
      <c r="E187" s="1">
        <v>2</v>
      </c>
      <c r="F187" s="1">
        <f>Manufacturers!H187</f>
        <v>0.7680015</v>
      </c>
      <c r="G187" s="1">
        <f t="shared" si="15"/>
        <v>0</v>
      </c>
      <c r="H187" s="1">
        <v>4</v>
      </c>
      <c r="I187" s="1">
        <f>AVERAGE(Distributors!C187,Distributors!F187,Manufacturers!H187,Manufacturers!K187)</f>
        <v>0.76420522916666656</v>
      </c>
      <c r="J187" s="1">
        <f t="shared" si="16"/>
        <v>0</v>
      </c>
      <c r="K187" s="1">
        <v>4</v>
      </c>
      <c r="L187" s="1">
        <f t="shared" si="17"/>
        <v>0.7680015</v>
      </c>
      <c r="M187" s="1">
        <f t="shared" si="18"/>
        <v>0</v>
      </c>
      <c r="N187" s="1">
        <v>4</v>
      </c>
      <c r="O187" s="1">
        <f>Suppliers!E187</f>
        <v>0.82763300000000006</v>
      </c>
      <c r="P187" s="1">
        <f t="shared" si="19"/>
        <v>0</v>
      </c>
      <c r="Q187" s="1">
        <v>4</v>
      </c>
      <c r="R187" s="1">
        <f>AVERAGE(Suppliers!E187,Suppliers!N187)</f>
        <v>0.7680015</v>
      </c>
      <c r="S187" s="1">
        <f t="shared" si="20"/>
        <v>0</v>
      </c>
    </row>
    <row r="188" spans="1:19" x14ac:dyDescent="0.35">
      <c r="A188" s="4">
        <v>44471</v>
      </c>
      <c r="B188" s="1">
        <v>4</v>
      </c>
      <c r="C188" s="1">
        <f>Manufacturers!B188</f>
        <v>0.81234499999999998</v>
      </c>
      <c r="D188" s="1">
        <f t="shared" si="14"/>
        <v>0</v>
      </c>
      <c r="E188" s="1">
        <v>2</v>
      </c>
      <c r="F188" s="1">
        <f>Manufacturers!H188</f>
        <v>0.76841399999999993</v>
      </c>
      <c r="G188" s="1">
        <f t="shared" si="15"/>
        <v>0</v>
      </c>
      <c r="H188" s="1">
        <v>4</v>
      </c>
      <c r="I188" s="1">
        <f>AVERAGE(Distributors!C188,Distributors!F188,Manufacturers!H188,Manufacturers!K188)</f>
        <v>0.76333583333333332</v>
      </c>
      <c r="J188" s="1">
        <f t="shared" si="16"/>
        <v>0</v>
      </c>
      <c r="K188" s="1">
        <v>4</v>
      </c>
      <c r="L188" s="1">
        <f t="shared" si="17"/>
        <v>0.76841399999999993</v>
      </c>
      <c r="M188" s="1">
        <f t="shared" si="18"/>
        <v>0</v>
      </c>
      <c r="N188" s="1">
        <v>4</v>
      </c>
      <c r="O188" s="1">
        <f>Suppliers!E188</f>
        <v>0.81957300000000011</v>
      </c>
      <c r="P188" s="1">
        <f t="shared" si="19"/>
        <v>0</v>
      </c>
      <c r="Q188" s="1">
        <v>4</v>
      </c>
      <c r="R188" s="1">
        <f>AVERAGE(Suppliers!E188,Suppliers!N188)</f>
        <v>0.76841400000000004</v>
      </c>
      <c r="S188" s="1">
        <f t="shared" si="20"/>
        <v>0</v>
      </c>
    </row>
    <row r="189" spans="1:19" x14ac:dyDescent="0.35">
      <c r="A189" s="4">
        <v>44472</v>
      </c>
      <c r="B189" s="1">
        <v>4</v>
      </c>
      <c r="C189" s="1">
        <f>Manufacturers!B189</f>
        <v>0.80291866666666667</v>
      </c>
      <c r="D189" s="1">
        <f t="shared" si="14"/>
        <v>0</v>
      </c>
      <c r="E189" s="1">
        <v>2</v>
      </c>
      <c r="F189" s="1">
        <f>Manufacturers!H189</f>
        <v>0.76158700000000001</v>
      </c>
      <c r="G189" s="1">
        <f t="shared" si="15"/>
        <v>0</v>
      </c>
      <c r="H189" s="1">
        <v>4</v>
      </c>
      <c r="I189" s="1">
        <f>AVERAGE(Distributors!C189,Distributors!F189,Manufacturers!H189,Manufacturers!K189)</f>
        <v>0.75947004166666665</v>
      </c>
      <c r="J189" s="1">
        <f t="shared" si="16"/>
        <v>0</v>
      </c>
      <c r="K189" s="1">
        <v>4</v>
      </c>
      <c r="L189" s="1">
        <f t="shared" si="17"/>
        <v>0.76158700000000001</v>
      </c>
      <c r="M189" s="1">
        <f t="shared" si="18"/>
        <v>0</v>
      </c>
      <c r="N189" s="1">
        <v>4</v>
      </c>
      <c r="O189" s="1">
        <f>Suppliers!E189</f>
        <v>0.80038200000000004</v>
      </c>
      <c r="P189" s="1">
        <f t="shared" si="19"/>
        <v>0</v>
      </c>
      <c r="Q189" s="1">
        <v>4</v>
      </c>
      <c r="R189" s="1">
        <f>AVERAGE(Suppliers!E189,Suppliers!N189)</f>
        <v>0.76158700000000001</v>
      </c>
      <c r="S189" s="1">
        <f t="shared" si="20"/>
        <v>0</v>
      </c>
    </row>
    <row r="190" spans="1:19" x14ac:dyDescent="0.35">
      <c r="A190" s="4">
        <v>44473</v>
      </c>
      <c r="B190" s="1">
        <v>4</v>
      </c>
      <c r="C190" s="1">
        <f>Manufacturers!B190</f>
        <v>0.62878600000000007</v>
      </c>
      <c r="D190" s="1">
        <f t="shared" si="14"/>
        <v>0</v>
      </c>
      <c r="E190" s="1">
        <v>5</v>
      </c>
      <c r="F190" s="1">
        <f>Manufacturers!H190</f>
        <v>0.51676400000000011</v>
      </c>
      <c r="G190" s="1">
        <f t="shared" si="15"/>
        <v>1</v>
      </c>
      <c r="H190" s="1">
        <v>6</v>
      </c>
      <c r="I190" s="1">
        <f>AVERAGE(Distributors!C190,Distributors!F190,Manufacturers!H190,Manufacturers!K190)</f>
        <v>0.55973191666666677</v>
      </c>
      <c r="J190" s="1">
        <f t="shared" si="16"/>
        <v>1</v>
      </c>
      <c r="K190" s="1">
        <v>5</v>
      </c>
      <c r="L190" s="1">
        <f t="shared" si="17"/>
        <v>0.51676400000000011</v>
      </c>
      <c r="M190" s="1">
        <f t="shared" si="18"/>
        <v>1</v>
      </c>
      <c r="N190" s="1">
        <v>4</v>
      </c>
      <c r="O190" s="1">
        <f>Suppliers!E190</f>
        <v>0.3</v>
      </c>
      <c r="P190" s="1">
        <f t="shared" si="19"/>
        <v>1</v>
      </c>
      <c r="Q190" s="1">
        <v>7</v>
      </c>
      <c r="R190" s="1">
        <f>AVERAGE(Suppliers!E190,Suppliers!N190)</f>
        <v>0.516764</v>
      </c>
      <c r="S190" s="1">
        <f t="shared" si="20"/>
        <v>1</v>
      </c>
    </row>
    <row r="191" spans="1:19" x14ac:dyDescent="0.35">
      <c r="A191" s="4">
        <v>44474</v>
      </c>
      <c r="B191" s="1">
        <v>4</v>
      </c>
      <c r="C191" s="1">
        <f>Manufacturers!B191</f>
        <v>0.39822533333333338</v>
      </c>
      <c r="D191" s="1">
        <f t="shared" si="14"/>
        <v>1</v>
      </c>
      <c r="E191" s="1">
        <v>6</v>
      </c>
      <c r="F191" s="1">
        <f>Manufacturers!H191</f>
        <v>0.60499999999999998</v>
      </c>
      <c r="G191" s="1">
        <f t="shared" si="15"/>
        <v>1</v>
      </c>
      <c r="H191" s="1">
        <v>5</v>
      </c>
      <c r="I191" s="1">
        <f>AVERAGE(Distributors!C191,Distributors!F191,Manufacturers!H191,Manufacturers!K191)</f>
        <v>0.5167017083333334</v>
      </c>
      <c r="J191" s="1">
        <f t="shared" si="16"/>
        <v>1</v>
      </c>
      <c r="K191" s="1">
        <v>5</v>
      </c>
      <c r="L191" s="1">
        <f t="shared" si="17"/>
        <v>0.60499999999999998</v>
      </c>
      <c r="M191" s="1">
        <f t="shared" si="18"/>
        <v>1</v>
      </c>
      <c r="N191" s="1">
        <v>4</v>
      </c>
      <c r="O191" s="1">
        <f>Suppliers!E191</f>
        <v>0.2</v>
      </c>
      <c r="P191" s="1">
        <f t="shared" si="19"/>
        <v>1</v>
      </c>
      <c r="Q191" s="1">
        <v>6</v>
      </c>
      <c r="R191" s="1">
        <f>AVERAGE(Suppliers!E191,Suppliers!N191)</f>
        <v>0.60499999999999998</v>
      </c>
      <c r="S191" s="1">
        <f t="shared" si="20"/>
        <v>1</v>
      </c>
    </row>
    <row r="192" spans="1:19" x14ac:dyDescent="0.35">
      <c r="A192" s="4">
        <v>44475</v>
      </c>
      <c r="B192" s="1">
        <v>4</v>
      </c>
      <c r="C192" s="1">
        <f>Manufacturers!B192</f>
        <v>0.16666666666666666</v>
      </c>
      <c r="D192" s="1">
        <f t="shared" si="14"/>
        <v>1</v>
      </c>
      <c r="E192" s="1">
        <v>6</v>
      </c>
      <c r="F192" s="1">
        <f>Manufacturers!H192</f>
        <v>0.56500000000000006</v>
      </c>
      <c r="G192" s="1">
        <f t="shared" si="15"/>
        <v>1</v>
      </c>
      <c r="H192" s="1">
        <v>4</v>
      </c>
      <c r="I192" s="1">
        <f>AVERAGE(Distributors!C192,Distributors!F192,Manufacturers!H192,Manufacturers!K192)</f>
        <v>0.40374216666666674</v>
      </c>
      <c r="J192" s="1">
        <f t="shared" si="16"/>
        <v>1</v>
      </c>
      <c r="K192" s="1">
        <v>5</v>
      </c>
      <c r="L192" s="1">
        <f t="shared" si="17"/>
        <v>0.56500000000000006</v>
      </c>
      <c r="M192" s="1">
        <f t="shared" si="18"/>
        <v>1</v>
      </c>
      <c r="N192" s="1">
        <v>4</v>
      </c>
      <c r="O192" s="1">
        <f>Suppliers!E192</f>
        <v>0.1</v>
      </c>
      <c r="P192" s="1">
        <f t="shared" si="19"/>
        <v>1</v>
      </c>
      <c r="Q192" s="1">
        <v>5</v>
      </c>
      <c r="R192" s="1">
        <f>AVERAGE(Suppliers!E192,Suppliers!N192)</f>
        <v>0.56500000000000006</v>
      </c>
      <c r="S192" s="1">
        <f t="shared" si="20"/>
        <v>1</v>
      </c>
    </row>
    <row r="193" spans="1:19" x14ac:dyDescent="0.35">
      <c r="A193" s="4">
        <v>44476</v>
      </c>
      <c r="B193" s="1">
        <v>4</v>
      </c>
      <c r="C193" s="1">
        <f>Manufacturers!B193</f>
        <v>0.18333333333333335</v>
      </c>
      <c r="D193" s="1">
        <f t="shared" si="14"/>
        <v>1</v>
      </c>
      <c r="E193" s="1">
        <v>2</v>
      </c>
      <c r="F193" s="1">
        <f>Manufacturers!H193</f>
        <v>0.73</v>
      </c>
      <c r="G193" s="1">
        <f t="shared" si="15"/>
        <v>0</v>
      </c>
      <c r="H193" s="1">
        <v>4</v>
      </c>
      <c r="I193" s="1">
        <f>AVERAGE(Distributors!C193,Distributors!F193,Manufacturers!H193,Manufacturers!K193)</f>
        <v>0.51158387500000002</v>
      </c>
      <c r="J193" s="1">
        <f t="shared" si="16"/>
        <v>0</v>
      </c>
      <c r="K193" s="1">
        <v>2</v>
      </c>
      <c r="L193" s="1">
        <f t="shared" si="17"/>
        <v>0.73</v>
      </c>
      <c r="M193" s="1">
        <f t="shared" si="18"/>
        <v>0</v>
      </c>
      <c r="N193" s="1">
        <v>4</v>
      </c>
      <c r="O193" s="1">
        <f>Suppliers!E193</f>
        <v>0.4</v>
      </c>
      <c r="P193" s="1">
        <f t="shared" si="19"/>
        <v>1</v>
      </c>
      <c r="Q193" s="1">
        <v>4</v>
      </c>
      <c r="R193" s="1">
        <f>AVERAGE(Suppliers!E193,Suppliers!N193)</f>
        <v>0.73</v>
      </c>
      <c r="S193" s="1">
        <f t="shared" si="20"/>
        <v>0</v>
      </c>
    </row>
    <row r="194" spans="1:19" x14ac:dyDescent="0.35">
      <c r="A194" s="4">
        <v>44477</v>
      </c>
      <c r="B194" s="1">
        <v>4</v>
      </c>
      <c r="C194" s="1">
        <f>Manufacturers!B194</f>
        <v>0.37178400000000006</v>
      </c>
      <c r="D194" s="1">
        <f t="shared" si="14"/>
        <v>1</v>
      </c>
      <c r="E194" s="1">
        <v>2</v>
      </c>
      <c r="F194" s="1">
        <f>Manufacturers!H194</f>
        <v>0.93267600000000017</v>
      </c>
      <c r="G194" s="1">
        <f t="shared" si="15"/>
        <v>0</v>
      </c>
      <c r="H194" s="1">
        <v>4</v>
      </c>
      <c r="I194" s="1">
        <f>AVERAGE(Distributors!C194,Distributors!F194,Manufacturers!H194,Manufacturers!K194)</f>
        <v>0.70704604166666685</v>
      </c>
      <c r="J194" s="1">
        <f t="shared" si="16"/>
        <v>0</v>
      </c>
      <c r="K194" s="1">
        <v>2</v>
      </c>
      <c r="L194" s="1">
        <f t="shared" si="17"/>
        <v>0.93267600000000017</v>
      </c>
      <c r="M194" s="1">
        <f t="shared" si="18"/>
        <v>0</v>
      </c>
      <c r="N194" s="1">
        <v>4</v>
      </c>
      <c r="O194" s="1">
        <f>Suppliers!E194</f>
        <v>0.76535200000000003</v>
      </c>
      <c r="P194" s="1">
        <f t="shared" si="19"/>
        <v>0</v>
      </c>
      <c r="Q194" s="1">
        <v>4</v>
      </c>
      <c r="R194" s="1">
        <f>AVERAGE(Suppliers!E194,Suppliers!N194)</f>
        <v>0.93267600000000006</v>
      </c>
      <c r="S194" s="1">
        <f t="shared" si="20"/>
        <v>0</v>
      </c>
    </row>
    <row r="195" spans="1:19" x14ac:dyDescent="0.35">
      <c r="A195" s="4">
        <v>44478</v>
      </c>
      <c r="B195" s="1">
        <v>4</v>
      </c>
      <c r="C195" s="1">
        <f>Manufacturers!B195</f>
        <v>0.6016286666666667</v>
      </c>
      <c r="D195" s="1">
        <f t="shared" ref="D195:D258" si="21">IF(OR(OR(C195&lt;0.5,C195&gt;1),B195&gt;=5),1,0)</f>
        <v>0</v>
      </c>
      <c r="E195" s="1">
        <v>2</v>
      </c>
      <c r="F195" s="1">
        <f>Manufacturers!H195</f>
        <v>0.77094950000000007</v>
      </c>
      <c r="G195" s="1">
        <f t="shared" ref="G195:G258" si="22">IF(OR(OR(F195&lt;0.5,F195&gt;1),E195&gt;=5),1,0)</f>
        <v>0</v>
      </c>
      <c r="H195" s="1">
        <v>4</v>
      </c>
      <c r="I195" s="1">
        <f>AVERAGE(Distributors!C195,Distributors!F195,Manufacturers!H195,Manufacturers!K195)</f>
        <v>0.7059119791666667</v>
      </c>
      <c r="J195" s="1">
        <f t="shared" ref="J195:J258" si="23">IF(OR(OR(I195&lt;0.5,I195&gt;1),H195&gt;=5),1,0)</f>
        <v>0</v>
      </c>
      <c r="K195" s="1">
        <v>2</v>
      </c>
      <c r="L195" s="1">
        <f t="shared" ref="L195:L258" si="24">F195</f>
        <v>0.77094950000000007</v>
      </c>
      <c r="M195" s="1">
        <f t="shared" ref="M195:M258" si="25">IF(OR(OR(L195&lt;0.5,L195&gt;1),K195&gt;=5),1,0)</f>
        <v>0</v>
      </c>
      <c r="N195" s="1">
        <v>4</v>
      </c>
      <c r="O195" s="1">
        <f>Suppliers!E195</f>
        <v>0.77692400000000006</v>
      </c>
      <c r="P195" s="1">
        <f t="shared" ref="P195:P258" si="26">IF(OR(OR(O195&lt;0.5,O195&gt;1),N195&gt;=5),1,0)</f>
        <v>0</v>
      </c>
      <c r="Q195" s="1">
        <v>4</v>
      </c>
      <c r="R195" s="1">
        <f>AVERAGE(Suppliers!E195,Suppliers!N195)</f>
        <v>0.77094950000000007</v>
      </c>
      <c r="S195" s="1">
        <f t="shared" ref="S195:S258" si="27">IF(OR(OR(R195&lt;0.5,R195&gt;1),Q195&gt;=5),1,0)</f>
        <v>0</v>
      </c>
    </row>
    <row r="196" spans="1:19" x14ac:dyDescent="0.35">
      <c r="A196" s="4">
        <v>44479</v>
      </c>
      <c r="B196" s="1">
        <v>4</v>
      </c>
      <c r="C196" s="1">
        <f>Manufacturers!B196</f>
        <v>0.67135733333333336</v>
      </c>
      <c r="D196" s="1">
        <f t="shared" si="21"/>
        <v>0</v>
      </c>
      <c r="E196" s="1">
        <v>2</v>
      </c>
      <c r="F196" s="1">
        <f>Manufacturers!H196</f>
        <v>0.783667</v>
      </c>
      <c r="G196" s="1">
        <f t="shared" si="22"/>
        <v>0</v>
      </c>
      <c r="H196" s="1">
        <v>4</v>
      </c>
      <c r="I196" s="1">
        <f>AVERAGE(Distributors!C196,Distributors!F196,Manufacturers!H196,Manufacturers!K196)</f>
        <v>0.73933162499999994</v>
      </c>
      <c r="J196" s="1">
        <f t="shared" si="23"/>
        <v>0</v>
      </c>
      <c r="K196" s="1">
        <v>1</v>
      </c>
      <c r="L196" s="1">
        <f t="shared" si="24"/>
        <v>0.783667</v>
      </c>
      <c r="M196" s="1">
        <f t="shared" si="25"/>
        <v>0</v>
      </c>
      <c r="N196" s="1">
        <v>4</v>
      </c>
      <c r="O196" s="1">
        <f>Suppliers!E196</f>
        <v>0.78908900000000004</v>
      </c>
      <c r="P196" s="1">
        <f t="shared" si="26"/>
        <v>0</v>
      </c>
      <c r="Q196" s="1">
        <v>4</v>
      </c>
      <c r="R196" s="1">
        <f>AVERAGE(Suppliers!E196,Suppliers!N196)</f>
        <v>0.78366700000000011</v>
      </c>
      <c r="S196" s="1">
        <f t="shared" si="27"/>
        <v>0</v>
      </c>
    </row>
    <row r="197" spans="1:19" x14ac:dyDescent="0.35">
      <c r="A197" s="4">
        <v>44480</v>
      </c>
      <c r="B197" s="1">
        <v>4</v>
      </c>
      <c r="C197" s="1">
        <f>Manufacturers!B197</f>
        <v>0.88853300000000013</v>
      </c>
      <c r="D197" s="1">
        <f t="shared" si="21"/>
        <v>0</v>
      </c>
      <c r="E197" s="1">
        <v>2</v>
      </c>
      <c r="F197" s="1">
        <f>Manufacturers!H197</f>
        <v>0.94264500000000007</v>
      </c>
      <c r="G197" s="1">
        <f t="shared" si="22"/>
        <v>0</v>
      </c>
      <c r="H197" s="1">
        <v>4</v>
      </c>
      <c r="I197" s="1">
        <f>AVERAGE(Distributors!C197,Distributors!F197,Manufacturers!H197,Manufacturers!K197)</f>
        <v>0.91961137500000012</v>
      </c>
      <c r="J197" s="1">
        <f t="shared" si="23"/>
        <v>0</v>
      </c>
      <c r="K197" s="1">
        <v>1</v>
      </c>
      <c r="L197" s="1">
        <f t="shared" si="24"/>
        <v>0.94264500000000007</v>
      </c>
      <c r="M197" s="1">
        <f t="shared" si="25"/>
        <v>0</v>
      </c>
      <c r="N197" s="1">
        <v>4</v>
      </c>
      <c r="O197" s="1">
        <f>Suppliers!E197</f>
        <v>1.1000000000000001</v>
      </c>
      <c r="P197" s="1">
        <f t="shared" si="26"/>
        <v>1</v>
      </c>
      <c r="Q197" s="1">
        <v>4</v>
      </c>
      <c r="R197" s="1">
        <f>AVERAGE(Suppliers!E197,Suppliers!N197)</f>
        <v>0.94264499999999996</v>
      </c>
      <c r="S197" s="1">
        <f t="shared" si="27"/>
        <v>0</v>
      </c>
    </row>
    <row r="198" spans="1:19" x14ac:dyDescent="0.35">
      <c r="A198" s="4">
        <v>44481</v>
      </c>
      <c r="B198" s="1">
        <v>4</v>
      </c>
      <c r="C198" s="1">
        <f>Manufacturers!B198</f>
        <v>0.88296033333333346</v>
      </c>
      <c r="D198" s="1">
        <f t="shared" si="21"/>
        <v>0</v>
      </c>
      <c r="E198" s="1">
        <v>2</v>
      </c>
      <c r="F198" s="1">
        <f>Manufacturers!H198</f>
        <v>0.94384550000000011</v>
      </c>
      <c r="G198" s="1">
        <f t="shared" si="22"/>
        <v>0</v>
      </c>
      <c r="H198" s="1">
        <v>6</v>
      </c>
      <c r="I198" s="1">
        <f>AVERAGE(Distributors!C198,Distributors!F198,Manufacturers!H198,Manufacturers!K198)</f>
        <v>0.91804560416666681</v>
      </c>
      <c r="J198" s="1">
        <f t="shared" si="23"/>
        <v>1</v>
      </c>
      <c r="K198" s="1">
        <v>1</v>
      </c>
      <c r="L198" s="1">
        <f t="shared" si="24"/>
        <v>0.94384550000000011</v>
      </c>
      <c r="M198" s="1">
        <f t="shared" si="25"/>
        <v>0</v>
      </c>
      <c r="N198" s="1">
        <v>4</v>
      </c>
      <c r="O198" s="1">
        <f>Suppliers!E198</f>
        <v>1.1000000000000001</v>
      </c>
      <c r="P198" s="1">
        <f t="shared" si="26"/>
        <v>1</v>
      </c>
      <c r="Q198" s="1">
        <v>4</v>
      </c>
      <c r="R198" s="1">
        <f>AVERAGE(Suppliers!E198,Suppliers!N198)</f>
        <v>0.9438455</v>
      </c>
      <c r="S198" s="1">
        <f t="shared" si="27"/>
        <v>0</v>
      </c>
    </row>
    <row r="199" spans="1:19" x14ac:dyDescent="0.35">
      <c r="A199" s="4">
        <v>44482</v>
      </c>
      <c r="B199" s="1">
        <v>4</v>
      </c>
      <c r="C199" s="1">
        <f>Manufacturers!B199</f>
        <v>0.91333266666666668</v>
      </c>
      <c r="D199" s="1">
        <f t="shared" si="21"/>
        <v>0</v>
      </c>
      <c r="E199" s="1">
        <v>2</v>
      </c>
      <c r="F199" s="1">
        <f>Manufacturers!H199</f>
        <v>0.99527500000000002</v>
      </c>
      <c r="G199" s="1">
        <f t="shared" si="22"/>
        <v>0</v>
      </c>
      <c r="H199" s="1">
        <v>4</v>
      </c>
      <c r="I199" s="1">
        <f>AVERAGE(Distributors!C199,Distributors!F199,Manufacturers!H199,Manufacturers!K199)</f>
        <v>0.96149891666666665</v>
      </c>
      <c r="J199" s="1">
        <f t="shared" si="23"/>
        <v>0</v>
      </c>
      <c r="K199" s="1">
        <v>1</v>
      </c>
      <c r="L199" s="1">
        <f t="shared" si="24"/>
        <v>0.99527500000000002</v>
      </c>
      <c r="M199" s="1">
        <f t="shared" si="25"/>
        <v>0</v>
      </c>
      <c r="N199" s="1">
        <v>4</v>
      </c>
      <c r="O199" s="1">
        <f>Suppliers!E199</f>
        <v>1.2</v>
      </c>
      <c r="P199" s="1">
        <f t="shared" si="26"/>
        <v>1</v>
      </c>
      <c r="Q199" s="1">
        <v>4</v>
      </c>
      <c r="R199" s="1">
        <f>AVERAGE(Suppliers!E199,Suppliers!N199)</f>
        <v>0.99527500000000002</v>
      </c>
      <c r="S199" s="1">
        <f t="shared" si="27"/>
        <v>0</v>
      </c>
    </row>
    <row r="200" spans="1:19" x14ac:dyDescent="0.35">
      <c r="A200" s="4">
        <v>44483</v>
      </c>
      <c r="B200" s="1">
        <v>4</v>
      </c>
      <c r="C200" s="1">
        <f>Manufacturers!B200</f>
        <v>0.77096066666666674</v>
      </c>
      <c r="D200" s="1">
        <f t="shared" si="21"/>
        <v>0</v>
      </c>
      <c r="E200" s="1">
        <v>5</v>
      </c>
      <c r="F200" s="1">
        <f>Manufacturers!H200</f>
        <v>0.78421800000000008</v>
      </c>
      <c r="G200" s="1">
        <f t="shared" si="22"/>
        <v>1</v>
      </c>
      <c r="H200" s="1">
        <v>6</v>
      </c>
      <c r="I200" s="1">
        <f>AVERAGE(Distributors!C200,Distributors!F200,Manufacturers!H200,Manufacturers!K200)</f>
        <v>0.77631879166666673</v>
      </c>
      <c r="J200" s="1">
        <f t="shared" si="23"/>
        <v>1</v>
      </c>
      <c r="K200" s="1">
        <v>1</v>
      </c>
      <c r="L200" s="1">
        <f t="shared" si="24"/>
        <v>0.78421800000000008</v>
      </c>
      <c r="M200" s="1">
        <f t="shared" si="25"/>
        <v>0</v>
      </c>
      <c r="N200" s="1">
        <v>4</v>
      </c>
      <c r="O200" s="1">
        <f>Suppliers!E200</f>
        <v>0.77756500000000006</v>
      </c>
      <c r="P200" s="1">
        <f t="shared" si="26"/>
        <v>0</v>
      </c>
      <c r="Q200" s="1">
        <v>4</v>
      </c>
      <c r="R200" s="1">
        <f>AVERAGE(Suppliers!E200,Suppliers!N200)</f>
        <v>0.78421800000000008</v>
      </c>
      <c r="S200" s="1">
        <f t="shared" si="27"/>
        <v>0</v>
      </c>
    </row>
    <row r="201" spans="1:19" x14ac:dyDescent="0.35">
      <c r="A201" s="4">
        <v>44484</v>
      </c>
      <c r="B201" s="1">
        <v>5</v>
      </c>
      <c r="C201" s="1">
        <f>Manufacturers!B201</f>
        <v>0.76699600000000012</v>
      </c>
      <c r="D201" s="1">
        <f t="shared" si="21"/>
        <v>1</v>
      </c>
      <c r="E201" s="1">
        <v>5</v>
      </c>
      <c r="F201" s="1">
        <f>Manufacturers!H201</f>
        <v>0.78599599999999992</v>
      </c>
      <c r="G201" s="1">
        <f t="shared" si="22"/>
        <v>1</v>
      </c>
      <c r="H201" s="1">
        <v>6</v>
      </c>
      <c r="I201" s="1">
        <f>AVERAGE(Distributors!C201,Distributors!F201,Manufacturers!H201,Manufacturers!K201)</f>
        <v>0.77581933333333342</v>
      </c>
      <c r="J201" s="1">
        <f t="shared" si="23"/>
        <v>1</v>
      </c>
      <c r="K201" s="1">
        <v>4</v>
      </c>
      <c r="L201" s="1">
        <f t="shared" si="24"/>
        <v>0.78599599999999992</v>
      </c>
      <c r="M201" s="1">
        <f t="shared" si="25"/>
        <v>0</v>
      </c>
      <c r="N201" s="1">
        <v>4</v>
      </c>
      <c r="O201" s="1">
        <f>Suppliers!E201</f>
        <v>0.77928399999999998</v>
      </c>
      <c r="P201" s="1">
        <f t="shared" si="26"/>
        <v>0</v>
      </c>
      <c r="Q201" s="1">
        <v>4</v>
      </c>
      <c r="R201" s="1">
        <f>AVERAGE(Suppliers!E201,Suppliers!N201)</f>
        <v>0.78599599999999992</v>
      </c>
      <c r="S201" s="1">
        <f t="shared" si="27"/>
        <v>0</v>
      </c>
    </row>
    <row r="202" spans="1:19" x14ac:dyDescent="0.35">
      <c r="A202" s="4">
        <v>44485</v>
      </c>
      <c r="B202" s="1">
        <v>5</v>
      </c>
      <c r="C202" s="1">
        <f>Manufacturers!B202</f>
        <v>0.76753700000000002</v>
      </c>
      <c r="D202" s="1">
        <f t="shared" si="21"/>
        <v>1</v>
      </c>
      <c r="E202" s="1">
        <v>5</v>
      </c>
      <c r="F202" s="1">
        <f>Manufacturers!H202</f>
        <v>0.78772900000000001</v>
      </c>
      <c r="G202" s="1">
        <f t="shared" si="22"/>
        <v>1</v>
      </c>
      <c r="H202" s="1">
        <v>5</v>
      </c>
      <c r="I202" s="1">
        <f>AVERAGE(Distributors!C202,Distributors!F202,Manufacturers!H202,Manufacturers!K202)</f>
        <v>0.77723525000000004</v>
      </c>
      <c r="J202" s="1">
        <f t="shared" si="23"/>
        <v>1</v>
      </c>
      <c r="K202" s="1">
        <v>4</v>
      </c>
      <c r="L202" s="1">
        <f t="shared" si="24"/>
        <v>0.78772900000000001</v>
      </c>
      <c r="M202" s="1">
        <f t="shared" si="25"/>
        <v>0</v>
      </c>
      <c r="N202" s="1">
        <v>4</v>
      </c>
      <c r="O202" s="1">
        <f>Suppliers!E202</f>
        <v>0.78097300000000003</v>
      </c>
      <c r="P202" s="1">
        <f t="shared" si="26"/>
        <v>0</v>
      </c>
      <c r="Q202" s="1">
        <v>4</v>
      </c>
      <c r="R202" s="1">
        <f>AVERAGE(Suppliers!E202,Suppliers!N202)</f>
        <v>0.78772900000000001</v>
      </c>
      <c r="S202" s="1">
        <f t="shared" si="27"/>
        <v>0</v>
      </c>
    </row>
    <row r="203" spans="1:19" x14ac:dyDescent="0.35">
      <c r="A203" s="4">
        <v>44486</v>
      </c>
      <c r="B203" s="1">
        <v>5</v>
      </c>
      <c r="C203" s="1">
        <f>Manufacturers!B203</f>
        <v>0.76349233333333333</v>
      </c>
      <c r="D203" s="1">
        <f t="shared" si="21"/>
        <v>1</v>
      </c>
      <c r="E203" s="1">
        <v>2</v>
      </c>
      <c r="F203" s="1">
        <f>Manufacturers!H203</f>
        <v>0.78410350000000006</v>
      </c>
      <c r="G203" s="1">
        <f t="shared" si="22"/>
        <v>0</v>
      </c>
      <c r="H203" s="1">
        <v>4</v>
      </c>
      <c r="I203" s="1">
        <f>AVERAGE(Distributors!C203,Distributors!F203,Manufacturers!H203,Manufacturers!K203)</f>
        <v>0.77353118749999994</v>
      </c>
      <c r="J203" s="1">
        <f t="shared" si="23"/>
        <v>0</v>
      </c>
      <c r="K203" s="1">
        <v>4</v>
      </c>
      <c r="L203" s="1">
        <f t="shared" si="24"/>
        <v>0.78410350000000006</v>
      </c>
      <c r="M203" s="1">
        <f t="shared" si="25"/>
        <v>0</v>
      </c>
      <c r="N203" s="1">
        <v>6</v>
      </c>
      <c r="O203" s="1">
        <f>Suppliers!E203</f>
        <v>0.77465500000000009</v>
      </c>
      <c r="P203" s="1">
        <f t="shared" si="26"/>
        <v>1</v>
      </c>
      <c r="Q203" s="1">
        <v>4</v>
      </c>
      <c r="R203" s="1">
        <f>AVERAGE(Suppliers!E203,Suppliers!N203)</f>
        <v>0.78410350000000006</v>
      </c>
      <c r="S203" s="1">
        <f t="shared" si="27"/>
        <v>0</v>
      </c>
    </row>
    <row r="204" spans="1:19" x14ac:dyDescent="0.35">
      <c r="A204" s="4">
        <v>44487</v>
      </c>
      <c r="B204" s="1">
        <v>4</v>
      </c>
      <c r="C204" s="1">
        <f>Manufacturers!B204</f>
        <v>0.76066233333333344</v>
      </c>
      <c r="D204" s="1">
        <f t="shared" si="21"/>
        <v>0</v>
      </c>
      <c r="E204" s="1">
        <v>2</v>
      </c>
      <c r="F204" s="1">
        <f>Manufacturers!H204</f>
        <v>0.78188800000000003</v>
      </c>
      <c r="G204" s="1">
        <f t="shared" si="22"/>
        <v>0</v>
      </c>
      <c r="H204" s="1">
        <v>4</v>
      </c>
      <c r="I204" s="1">
        <f>AVERAGE(Distributors!C204,Distributors!F204,Manufacturers!H204,Manufacturers!K204)</f>
        <v>0.77138770833333337</v>
      </c>
      <c r="J204" s="1">
        <f t="shared" si="23"/>
        <v>0</v>
      </c>
      <c r="K204" s="1">
        <v>4</v>
      </c>
      <c r="L204" s="1">
        <f t="shared" si="24"/>
        <v>0.78188800000000003</v>
      </c>
      <c r="M204" s="1">
        <f t="shared" si="25"/>
        <v>0</v>
      </c>
      <c r="N204" s="1">
        <v>4</v>
      </c>
      <c r="O204" s="1">
        <f>Suppliers!E204</f>
        <v>0.77418500000000001</v>
      </c>
      <c r="P204" s="1">
        <f t="shared" si="26"/>
        <v>0</v>
      </c>
      <c r="Q204" s="1">
        <v>4</v>
      </c>
      <c r="R204" s="1">
        <f>AVERAGE(Suppliers!E204,Suppliers!N204)</f>
        <v>0.78188800000000003</v>
      </c>
      <c r="S204" s="1">
        <f t="shared" si="27"/>
        <v>0</v>
      </c>
    </row>
    <row r="205" spans="1:19" x14ac:dyDescent="0.35">
      <c r="A205" s="4">
        <v>44488</v>
      </c>
      <c r="B205" s="1">
        <v>4</v>
      </c>
      <c r="C205" s="1">
        <f>Manufacturers!B205</f>
        <v>0.76152066666666673</v>
      </c>
      <c r="D205" s="1">
        <f t="shared" si="21"/>
        <v>0</v>
      </c>
      <c r="E205" s="1">
        <v>2</v>
      </c>
      <c r="F205" s="1">
        <f>Manufacturers!H205</f>
        <v>0.78152599999999994</v>
      </c>
      <c r="G205" s="1">
        <f t="shared" si="22"/>
        <v>0</v>
      </c>
      <c r="H205" s="1">
        <v>4</v>
      </c>
      <c r="I205" s="1">
        <f>AVERAGE(Distributors!C205,Distributors!F205,Manufacturers!H205,Manufacturers!K205)</f>
        <v>0.7717832916666667</v>
      </c>
      <c r="J205" s="1">
        <f t="shared" si="23"/>
        <v>0</v>
      </c>
      <c r="K205" s="1">
        <v>4</v>
      </c>
      <c r="L205" s="1">
        <f t="shared" si="24"/>
        <v>0.78152599999999994</v>
      </c>
      <c r="M205" s="1">
        <f t="shared" si="25"/>
        <v>0</v>
      </c>
      <c r="N205" s="1">
        <v>4</v>
      </c>
      <c r="O205" s="1">
        <f>Suppliers!E205</f>
        <v>0.77281599999999995</v>
      </c>
      <c r="P205" s="1">
        <f t="shared" si="26"/>
        <v>0</v>
      </c>
      <c r="Q205" s="1">
        <v>4</v>
      </c>
      <c r="R205" s="1">
        <f>AVERAGE(Suppliers!E205,Suppliers!N205)</f>
        <v>0.78152599999999994</v>
      </c>
      <c r="S205" s="1">
        <f t="shared" si="27"/>
        <v>0</v>
      </c>
    </row>
    <row r="206" spans="1:19" x14ac:dyDescent="0.35">
      <c r="A206" s="4">
        <v>44489</v>
      </c>
      <c r="B206" s="1">
        <v>4</v>
      </c>
      <c r="C206" s="1">
        <f>Manufacturers!B206</f>
        <v>0.75286433333333325</v>
      </c>
      <c r="D206" s="1">
        <f t="shared" si="21"/>
        <v>0</v>
      </c>
      <c r="E206" s="1">
        <v>2</v>
      </c>
      <c r="F206" s="1">
        <f>Manufacturers!H206</f>
        <v>0.77892749999999999</v>
      </c>
      <c r="G206" s="1">
        <f t="shared" si="22"/>
        <v>0</v>
      </c>
      <c r="H206" s="1">
        <v>4</v>
      </c>
      <c r="I206" s="1">
        <f>AVERAGE(Distributors!C206,Distributors!F206,Manufacturers!H206,Manufacturers!K206)</f>
        <v>0.76677939583333332</v>
      </c>
      <c r="J206" s="1">
        <f t="shared" si="23"/>
        <v>0</v>
      </c>
      <c r="K206" s="1">
        <v>4</v>
      </c>
      <c r="L206" s="1">
        <f t="shared" si="24"/>
        <v>0.77892749999999999</v>
      </c>
      <c r="M206" s="1">
        <f t="shared" si="25"/>
        <v>0</v>
      </c>
      <c r="N206" s="1">
        <v>4</v>
      </c>
      <c r="O206" s="1">
        <f>Suppliers!E206</f>
        <v>0.767235</v>
      </c>
      <c r="P206" s="1">
        <f t="shared" si="26"/>
        <v>0</v>
      </c>
      <c r="Q206" s="1">
        <v>4</v>
      </c>
      <c r="R206" s="1">
        <f>AVERAGE(Suppliers!E206,Suppliers!N206)</f>
        <v>0.77892749999999999</v>
      </c>
      <c r="S206" s="1">
        <f t="shared" si="27"/>
        <v>0</v>
      </c>
    </row>
    <row r="207" spans="1:19" x14ac:dyDescent="0.35">
      <c r="A207" s="4">
        <v>44490</v>
      </c>
      <c r="B207" s="1">
        <v>4</v>
      </c>
      <c r="C207" s="1">
        <f>Manufacturers!B207</f>
        <v>0.74507066666666677</v>
      </c>
      <c r="D207" s="1">
        <f t="shared" si="21"/>
        <v>0</v>
      </c>
      <c r="E207" s="1">
        <v>2</v>
      </c>
      <c r="F207" s="1">
        <f>Manufacturers!H207</f>
        <v>0.79499999999999993</v>
      </c>
      <c r="G207" s="1">
        <f t="shared" si="22"/>
        <v>0</v>
      </c>
      <c r="H207" s="1">
        <v>4</v>
      </c>
      <c r="I207" s="1">
        <f>AVERAGE(Distributors!C207,Distributors!F207,Manufacturers!H207,Manufacturers!K207)</f>
        <v>0.78649366666666665</v>
      </c>
      <c r="J207" s="1">
        <f t="shared" si="23"/>
        <v>0</v>
      </c>
      <c r="K207" s="1">
        <v>2</v>
      </c>
      <c r="L207" s="1">
        <f t="shared" si="24"/>
        <v>0.79499999999999993</v>
      </c>
      <c r="M207" s="1">
        <f t="shared" si="25"/>
        <v>0</v>
      </c>
      <c r="N207" s="1">
        <v>4</v>
      </c>
      <c r="O207" s="1">
        <f>Suppliers!E207</f>
        <v>1.1000000000000001</v>
      </c>
      <c r="P207" s="1">
        <f t="shared" si="26"/>
        <v>1</v>
      </c>
      <c r="Q207" s="1">
        <v>4</v>
      </c>
      <c r="R207" s="1">
        <f>AVERAGE(Suppliers!E207,Suppliers!N207)</f>
        <v>0.79500000000000004</v>
      </c>
      <c r="S207" s="1">
        <f t="shared" si="27"/>
        <v>0</v>
      </c>
    </row>
    <row r="208" spans="1:19" x14ac:dyDescent="0.35">
      <c r="A208" s="4">
        <v>44491</v>
      </c>
      <c r="B208" s="1">
        <v>4</v>
      </c>
      <c r="C208" s="1">
        <f>Manufacturers!B208</f>
        <v>0.71195866666666674</v>
      </c>
      <c r="D208" s="1">
        <f t="shared" si="21"/>
        <v>0</v>
      </c>
      <c r="E208" s="1">
        <v>2</v>
      </c>
      <c r="F208" s="1">
        <f>Manufacturers!H208</f>
        <v>0.78500000000000014</v>
      </c>
      <c r="G208" s="1">
        <f t="shared" si="22"/>
        <v>0</v>
      </c>
      <c r="H208" s="1">
        <v>4</v>
      </c>
      <c r="I208" s="1">
        <f>AVERAGE(Distributors!C208,Distributors!F208,Manufacturers!H208,Manufacturers!K208)</f>
        <v>0.76868766666666677</v>
      </c>
      <c r="J208" s="1">
        <f t="shared" si="23"/>
        <v>0</v>
      </c>
      <c r="K208" s="1">
        <v>2</v>
      </c>
      <c r="L208" s="1">
        <f t="shared" si="24"/>
        <v>0.78500000000000014</v>
      </c>
      <c r="M208" s="1">
        <f t="shared" si="25"/>
        <v>0</v>
      </c>
      <c r="N208" s="1">
        <v>4</v>
      </c>
      <c r="O208" s="1">
        <f>Suppliers!E208</f>
        <v>1.1000000000000001</v>
      </c>
      <c r="P208" s="1">
        <f t="shared" si="26"/>
        <v>1</v>
      </c>
      <c r="Q208" s="1">
        <v>4</v>
      </c>
      <c r="R208" s="1">
        <f>AVERAGE(Suppliers!E208,Suppliers!N208)</f>
        <v>0.78500000000000003</v>
      </c>
      <c r="S208" s="1">
        <f t="shared" si="27"/>
        <v>0</v>
      </c>
    </row>
    <row r="209" spans="1:19" x14ac:dyDescent="0.35">
      <c r="A209" s="4">
        <v>44492</v>
      </c>
      <c r="B209" s="1">
        <v>4</v>
      </c>
      <c r="C209" s="1">
        <f>Manufacturers!B209</f>
        <v>0.74436266666666684</v>
      </c>
      <c r="D209" s="1">
        <f t="shared" si="21"/>
        <v>0</v>
      </c>
      <c r="E209" s="1">
        <v>2</v>
      </c>
      <c r="F209" s="1">
        <f>Manufacturers!H209</f>
        <v>0.74500000000000011</v>
      </c>
      <c r="G209" s="1">
        <f t="shared" si="22"/>
        <v>0</v>
      </c>
      <c r="H209" s="1">
        <v>4</v>
      </c>
      <c r="I209" s="1">
        <f>AVERAGE(Distributors!C209,Distributors!F209,Manufacturers!H209,Manufacturers!K209)</f>
        <v>0.75905633333333355</v>
      </c>
      <c r="J209" s="1">
        <f t="shared" si="23"/>
        <v>0</v>
      </c>
      <c r="K209" s="1">
        <v>2</v>
      </c>
      <c r="L209" s="1">
        <f t="shared" si="24"/>
        <v>0.74500000000000011</v>
      </c>
      <c r="M209" s="1">
        <f t="shared" si="25"/>
        <v>0</v>
      </c>
      <c r="N209" s="1">
        <v>4</v>
      </c>
      <c r="O209" s="1">
        <f>Suppliers!E209</f>
        <v>1.1000000000000001</v>
      </c>
      <c r="P209" s="1">
        <f t="shared" si="26"/>
        <v>1</v>
      </c>
      <c r="Q209" s="1">
        <v>6</v>
      </c>
      <c r="R209" s="1">
        <f>AVERAGE(Suppliers!E209,Suppliers!N209)</f>
        <v>0.74500000000000011</v>
      </c>
      <c r="S209" s="1">
        <f t="shared" si="27"/>
        <v>1</v>
      </c>
    </row>
    <row r="210" spans="1:19" x14ac:dyDescent="0.35">
      <c r="A210" s="4">
        <v>44493</v>
      </c>
      <c r="B210" s="1">
        <v>4</v>
      </c>
      <c r="C210" s="1">
        <f>Manufacturers!B210</f>
        <v>0.85835000000000006</v>
      </c>
      <c r="D210" s="1">
        <f t="shared" si="21"/>
        <v>0</v>
      </c>
      <c r="E210" s="1">
        <v>2</v>
      </c>
      <c r="F210" s="1">
        <f>Manufacturers!H210</f>
        <v>0.72500000000000009</v>
      </c>
      <c r="G210" s="1">
        <f t="shared" si="22"/>
        <v>0</v>
      </c>
      <c r="H210" s="1">
        <v>4</v>
      </c>
      <c r="I210" s="1">
        <f>AVERAGE(Distributors!C210,Distributors!F210,Manufacturers!H210,Manufacturers!K210)</f>
        <v>0.79110679166666675</v>
      </c>
      <c r="J210" s="1">
        <f t="shared" si="23"/>
        <v>0</v>
      </c>
      <c r="K210" s="1">
        <v>2</v>
      </c>
      <c r="L210" s="1">
        <f t="shared" si="24"/>
        <v>0.72500000000000009</v>
      </c>
      <c r="M210" s="1">
        <f t="shared" si="25"/>
        <v>0</v>
      </c>
      <c r="N210" s="1">
        <v>4</v>
      </c>
      <c r="O210" s="1">
        <f>Suppliers!E210</f>
        <v>1.1000000000000001</v>
      </c>
      <c r="P210" s="1">
        <f t="shared" si="26"/>
        <v>1</v>
      </c>
      <c r="Q210" s="1">
        <v>6</v>
      </c>
      <c r="R210" s="1">
        <f>AVERAGE(Suppliers!E210,Suppliers!N210)</f>
        <v>0.72500000000000009</v>
      </c>
      <c r="S210" s="1">
        <f t="shared" si="27"/>
        <v>1</v>
      </c>
    </row>
    <row r="211" spans="1:19" x14ac:dyDescent="0.35">
      <c r="A211" s="4">
        <v>44494</v>
      </c>
      <c r="B211" s="1">
        <v>4</v>
      </c>
      <c r="C211" s="1">
        <f>Manufacturers!B211</f>
        <v>0.73962833333333344</v>
      </c>
      <c r="D211" s="1">
        <f t="shared" si="21"/>
        <v>0</v>
      </c>
      <c r="E211" s="1">
        <v>5</v>
      </c>
      <c r="F211" s="1">
        <f>Manufacturers!H211</f>
        <v>0.75525149999999996</v>
      </c>
      <c r="G211" s="1">
        <f t="shared" si="22"/>
        <v>1</v>
      </c>
      <c r="H211" s="1">
        <v>4</v>
      </c>
      <c r="I211" s="1">
        <f>AVERAGE(Distributors!C211,Distributors!F211,Manufacturers!H211,Manufacturers!K211)</f>
        <v>0.74749918750000011</v>
      </c>
      <c r="J211" s="1">
        <f t="shared" si="23"/>
        <v>0</v>
      </c>
      <c r="K211" s="1">
        <v>2</v>
      </c>
      <c r="L211" s="1">
        <f t="shared" si="24"/>
        <v>0.75525149999999996</v>
      </c>
      <c r="M211" s="1">
        <f t="shared" si="25"/>
        <v>0</v>
      </c>
      <c r="N211" s="1">
        <v>4</v>
      </c>
      <c r="O211" s="1">
        <f>Suppliers!E211</f>
        <v>0.73240099999999997</v>
      </c>
      <c r="P211" s="1">
        <f t="shared" si="26"/>
        <v>0</v>
      </c>
      <c r="Q211" s="1">
        <v>5</v>
      </c>
      <c r="R211" s="1">
        <f>AVERAGE(Suppliers!E211,Suppliers!N211)</f>
        <v>0.75525149999999996</v>
      </c>
      <c r="S211" s="1">
        <f t="shared" si="27"/>
        <v>1</v>
      </c>
    </row>
    <row r="212" spans="1:19" x14ac:dyDescent="0.35">
      <c r="A212" s="4">
        <v>44495</v>
      </c>
      <c r="B212" s="1">
        <v>4</v>
      </c>
      <c r="C212" s="1">
        <f>Manufacturers!B212</f>
        <v>0.74210766666666661</v>
      </c>
      <c r="D212" s="1">
        <f t="shared" si="21"/>
        <v>0</v>
      </c>
      <c r="E212" s="1">
        <v>5</v>
      </c>
      <c r="F212" s="1">
        <f>Manufacturers!H212</f>
        <v>0.75111700000000015</v>
      </c>
      <c r="G212" s="1">
        <f t="shared" si="22"/>
        <v>1</v>
      </c>
      <c r="H212" s="1">
        <v>4</v>
      </c>
      <c r="I212" s="1">
        <f>AVERAGE(Distributors!C212,Distributors!F212,Manufacturers!H212,Manufacturers!K212)</f>
        <v>0.74609387500000013</v>
      </c>
      <c r="J212" s="1">
        <f t="shared" si="23"/>
        <v>0</v>
      </c>
      <c r="K212" s="1">
        <v>1</v>
      </c>
      <c r="L212" s="1">
        <f t="shared" si="24"/>
        <v>0.75111700000000015</v>
      </c>
      <c r="M212" s="1">
        <f t="shared" si="25"/>
        <v>0</v>
      </c>
      <c r="N212" s="1">
        <v>4</v>
      </c>
      <c r="O212" s="1">
        <f>Suppliers!E212</f>
        <v>0.72481099999999998</v>
      </c>
      <c r="P212" s="1">
        <f t="shared" si="26"/>
        <v>0</v>
      </c>
      <c r="Q212" s="1">
        <v>4</v>
      </c>
      <c r="R212" s="1">
        <f>AVERAGE(Suppliers!E212,Suppliers!N212)</f>
        <v>0.75111700000000003</v>
      </c>
      <c r="S212" s="1">
        <f t="shared" si="27"/>
        <v>0</v>
      </c>
    </row>
    <row r="213" spans="1:19" x14ac:dyDescent="0.35">
      <c r="A213" s="4">
        <v>44496</v>
      </c>
      <c r="B213" s="1">
        <v>5</v>
      </c>
      <c r="C213" s="1">
        <f>Manufacturers!B213</f>
        <v>0.74298333333333344</v>
      </c>
      <c r="D213" s="1">
        <f t="shared" si="21"/>
        <v>1</v>
      </c>
      <c r="E213" s="1">
        <v>5</v>
      </c>
      <c r="F213" s="1">
        <f>Manufacturers!H213</f>
        <v>0.74752000000000007</v>
      </c>
      <c r="G213" s="1">
        <f t="shared" si="22"/>
        <v>1</v>
      </c>
      <c r="H213" s="1">
        <v>4</v>
      </c>
      <c r="I213" s="1">
        <f>AVERAGE(Distributors!C213,Distributors!F213,Manufacturers!H213,Manufacturers!K213)</f>
        <v>0.74417995833333339</v>
      </c>
      <c r="J213" s="1">
        <f t="shared" si="23"/>
        <v>0</v>
      </c>
      <c r="K213" s="1">
        <v>2</v>
      </c>
      <c r="L213" s="1">
        <f t="shared" si="24"/>
        <v>0.74752000000000007</v>
      </c>
      <c r="M213" s="1">
        <f t="shared" si="25"/>
        <v>0</v>
      </c>
      <c r="N213" s="1">
        <v>4</v>
      </c>
      <c r="O213" s="1">
        <f>Suppliers!E213</f>
        <v>0.71834799999999999</v>
      </c>
      <c r="P213" s="1">
        <f t="shared" si="26"/>
        <v>0</v>
      </c>
      <c r="Q213" s="1">
        <v>4</v>
      </c>
      <c r="R213" s="1">
        <f>AVERAGE(Suppliers!E213,Suppliers!N213)</f>
        <v>0.74751999999999996</v>
      </c>
      <c r="S213" s="1">
        <f t="shared" si="27"/>
        <v>0</v>
      </c>
    </row>
    <row r="214" spans="1:19" x14ac:dyDescent="0.35">
      <c r="A214" s="4">
        <v>44497</v>
      </c>
      <c r="B214" s="1">
        <v>5</v>
      </c>
      <c r="C214" s="1">
        <f>Manufacturers!B214</f>
        <v>0.63232566666666667</v>
      </c>
      <c r="D214" s="1">
        <f t="shared" si="21"/>
        <v>1</v>
      </c>
      <c r="E214" s="1">
        <v>2</v>
      </c>
      <c r="F214" s="1">
        <f>Manufacturers!H214</f>
        <v>0.74299999999999999</v>
      </c>
      <c r="G214" s="1">
        <f t="shared" si="22"/>
        <v>0</v>
      </c>
      <c r="H214" s="1">
        <v>4</v>
      </c>
      <c r="I214" s="1">
        <f>AVERAGE(Distributors!C214,Distributors!F214,Manufacturers!H214,Manufacturers!K214)</f>
        <v>0.70017883333333342</v>
      </c>
      <c r="J214" s="1">
        <f t="shared" si="23"/>
        <v>0</v>
      </c>
      <c r="K214" s="1">
        <v>4</v>
      </c>
      <c r="L214" s="1">
        <f t="shared" si="24"/>
        <v>0.74299999999999999</v>
      </c>
      <c r="M214" s="1">
        <f t="shared" si="25"/>
        <v>0</v>
      </c>
      <c r="N214" s="1">
        <v>4</v>
      </c>
      <c r="O214" s="1">
        <f>Suppliers!E214</f>
        <v>0.71589000000000003</v>
      </c>
      <c r="P214" s="1">
        <f t="shared" si="26"/>
        <v>0</v>
      </c>
      <c r="Q214" s="1">
        <v>4</v>
      </c>
      <c r="R214" s="1">
        <f>AVERAGE(Suppliers!E214,Suppliers!N214)</f>
        <v>0.74299999999999999</v>
      </c>
      <c r="S214" s="1">
        <f t="shared" si="27"/>
        <v>0</v>
      </c>
    </row>
    <row r="215" spans="1:19" x14ac:dyDescent="0.35">
      <c r="A215" s="4">
        <v>44498</v>
      </c>
      <c r="B215" s="1">
        <v>6</v>
      </c>
      <c r="C215" s="1">
        <f>Manufacturers!B215</f>
        <v>0.63441400000000003</v>
      </c>
      <c r="D215" s="1">
        <f t="shared" si="21"/>
        <v>1</v>
      </c>
      <c r="E215" s="1">
        <v>2</v>
      </c>
      <c r="F215" s="1">
        <f>Manufacturers!H215</f>
        <v>0.74322400000000011</v>
      </c>
      <c r="G215" s="1">
        <f t="shared" si="22"/>
        <v>0</v>
      </c>
      <c r="H215" s="1">
        <v>4</v>
      </c>
      <c r="I215" s="1">
        <f>AVERAGE(Distributors!C215,Distributors!F215,Manufacturers!H215,Manufacturers!K215)</f>
        <v>0.700723875</v>
      </c>
      <c r="J215" s="1">
        <f t="shared" si="23"/>
        <v>0</v>
      </c>
      <c r="K215" s="1">
        <v>4</v>
      </c>
      <c r="L215" s="1">
        <f t="shared" si="24"/>
        <v>0.74322400000000011</v>
      </c>
      <c r="M215" s="1">
        <f t="shared" si="25"/>
        <v>0</v>
      </c>
      <c r="N215" s="1">
        <v>4</v>
      </c>
      <c r="O215" s="1">
        <f>Suppliers!E215</f>
        <v>0.71345900000000007</v>
      </c>
      <c r="P215" s="1">
        <f t="shared" si="26"/>
        <v>0</v>
      </c>
      <c r="Q215" s="1">
        <v>4</v>
      </c>
      <c r="R215" s="1">
        <f>AVERAGE(Suppliers!E215,Suppliers!N215)</f>
        <v>0.74322400000000011</v>
      </c>
      <c r="S215" s="1">
        <f t="shared" si="27"/>
        <v>0</v>
      </c>
    </row>
    <row r="216" spans="1:19" x14ac:dyDescent="0.35">
      <c r="A216" s="4">
        <v>44499</v>
      </c>
      <c r="B216" s="1">
        <v>4</v>
      </c>
      <c r="C216" s="1">
        <f>Manufacturers!B216</f>
        <v>0.56444700000000003</v>
      </c>
      <c r="D216" s="1">
        <f t="shared" si="21"/>
        <v>0</v>
      </c>
      <c r="E216" s="1">
        <v>2</v>
      </c>
      <c r="F216" s="1">
        <f>Manufacturers!H216</f>
        <v>0.74222949999999999</v>
      </c>
      <c r="G216" s="1">
        <f t="shared" si="22"/>
        <v>0</v>
      </c>
      <c r="H216" s="1">
        <v>4</v>
      </c>
      <c r="I216" s="1">
        <f>AVERAGE(Distributors!C216,Distributors!F216,Manufacturers!H216,Manufacturers!K216)</f>
        <v>0.67391543750000005</v>
      </c>
      <c r="J216" s="1">
        <f t="shared" si="23"/>
        <v>0</v>
      </c>
      <c r="K216" s="1">
        <v>4</v>
      </c>
      <c r="L216" s="1">
        <f t="shared" si="24"/>
        <v>0.74222949999999999</v>
      </c>
      <c r="M216" s="1">
        <f t="shared" si="25"/>
        <v>0</v>
      </c>
      <c r="N216" s="1">
        <v>4</v>
      </c>
      <c r="O216" s="1">
        <f>Suppliers!E216</f>
        <v>0.71177899999999994</v>
      </c>
      <c r="P216" s="1">
        <f t="shared" si="26"/>
        <v>0</v>
      </c>
      <c r="Q216" s="1">
        <v>4</v>
      </c>
      <c r="R216" s="1">
        <f>AVERAGE(Suppliers!E216,Suppliers!N216)</f>
        <v>0.74222949999999999</v>
      </c>
      <c r="S216" s="1">
        <f t="shared" si="27"/>
        <v>0</v>
      </c>
    </row>
    <row r="217" spans="1:19" x14ac:dyDescent="0.35">
      <c r="A217" s="4">
        <v>44500</v>
      </c>
      <c r="B217" s="1">
        <v>4</v>
      </c>
      <c r="C217" s="1">
        <f>Manufacturers!B217</f>
        <v>0.60008733333333331</v>
      </c>
      <c r="D217" s="1">
        <f t="shared" si="21"/>
        <v>0</v>
      </c>
      <c r="E217" s="1">
        <v>2</v>
      </c>
      <c r="F217" s="1">
        <f>Manufacturers!H217</f>
        <v>0.73704200000000009</v>
      </c>
      <c r="G217" s="1">
        <f t="shared" si="22"/>
        <v>0</v>
      </c>
      <c r="H217" s="1">
        <v>4</v>
      </c>
      <c r="I217" s="1">
        <f>AVERAGE(Distributors!C217,Distributors!F217,Manufacturers!H217,Manufacturers!K217)</f>
        <v>0.67029441666666667</v>
      </c>
      <c r="J217" s="1">
        <f t="shared" si="23"/>
        <v>0</v>
      </c>
      <c r="K217" s="1">
        <v>2</v>
      </c>
      <c r="L217" s="1">
        <f t="shared" si="24"/>
        <v>0.73704200000000009</v>
      </c>
      <c r="M217" s="1">
        <f t="shared" si="25"/>
        <v>0</v>
      </c>
      <c r="N217" s="1">
        <v>4</v>
      </c>
      <c r="O217" s="1">
        <f>Suppliers!E217</f>
        <v>0.70473399999999997</v>
      </c>
      <c r="P217" s="1">
        <f t="shared" si="26"/>
        <v>0</v>
      </c>
      <c r="Q217" s="1">
        <v>4</v>
      </c>
      <c r="R217" s="1">
        <f>AVERAGE(Suppliers!E217,Suppliers!N217)</f>
        <v>0.73704199999999997</v>
      </c>
      <c r="S217" s="1">
        <f t="shared" si="27"/>
        <v>0</v>
      </c>
    </row>
    <row r="218" spans="1:19" x14ac:dyDescent="0.35">
      <c r="A218" s="4">
        <v>44501</v>
      </c>
      <c r="B218" s="1">
        <v>5</v>
      </c>
      <c r="C218" s="1">
        <f>Manufacturers!B218</f>
        <v>0.64888266666666672</v>
      </c>
      <c r="D218" s="1">
        <f t="shared" si="21"/>
        <v>1</v>
      </c>
      <c r="E218" s="1">
        <v>6</v>
      </c>
      <c r="F218" s="1">
        <f>Manufacturers!H218</f>
        <v>0.58671750000000011</v>
      </c>
      <c r="G218" s="1">
        <f t="shared" si="22"/>
        <v>1</v>
      </c>
      <c r="H218" s="1">
        <v>5</v>
      </c>
      <c r="I218" s="1">
        <f>AVERAGE(Distributors!C218,Distributors!F218,Manufacturers!H218,Manufacturers!K218)</f>
        <v>0.5944696458333335</v>
      </c>
      <c r="J218" s="1">
        <f t="shared" si="23"/>
        <v>1</v>
      </c>
      <c r="K218" s="1">
        <v>6</v>
      </c>
      <c r="L218" s="1">
        <f t="shared" si="24"/>
        <v>0.58671750000000011</v>
      </c>
      <c r="M218" s="1">
        <f t="shared" si="25"/>
        <v>1</v>
      </c>
      <c r="N218" s="1">
        <v>4</v>
      </c>
      <c r="O218" s="1">
        <f>Suppliers!E218</f>
        <v>0.4</v>
      </c>
      <c r="P218" s="1">
        <f t="shared" si="26"/>
        <v>1</v>
      </c>
      <c r="Q218" s="1">
        <v>6</v>
      </c>
      <c r="R218" s="1">
        <f>AVERAGE(Suppliers!E218,Suppliers!N218)</f>
        <v>0.5867175</v>
      </c>
      <c r="S218" s="1">
        <f t="shared" si="27"/>
        <v>1</v>
      </c>
    </row>
    <row r="219" spans="1:19" x14ac:dyDescent="0.35">
      <c r="A219" s="4">
        <v>44502</v>
      </c>
      <c r="B219" s="1">
        <v>5</v>
      </c>
      <c r="C219" s="1">
        <f>Manufacturers!B219</f>
        <v>0.65082033333333333</v>
      </c>
      <c r="D219" s="1">
        <f t="shared" si="21"/>
        <v>1</v>
      </c>
      <c r="E219" s="1">
        <v>5</v>
      </c>
      <c r="F219" s="1">
        <f>Manufacturers!H219</f>
        <v>0.5878000000000001</v>
      </c>
      <c r="G219" s="1">
        <f t="shared" si="22"/>
        <v>1</v>
      </c>
      <c r="H219" s="1">
        <v>5</v>
      </c>
      <c r="I219" s="1">
        <f>AVERAGE(Distributors!C219,Distributors!F219,Manufacturers!H219,Manufacturers!K219)</f>
        <v>0.59578262500000001</v>
      </c>
      <c r="J219" s="1">
        <f t="shared" si="23"/>
        <v>1</v>
      </c>
      <c r="K219" s="1">
        <v>5</v>
      </c>
      <c r="L219" s="1">
        <f t="shared" si="24"/>
        <v>0.5878000000000001</v>
      </c>
      <c r="M219" s="1">
        <f t="shared" si="25"/>
        <v>1</v>
      </c>
      <c r="N219" s="1">
        <v>4</v>
      </c>
      <c r="O219" s="1">
        <f>Suppliers!E219</f>
        <v>0.4</v>
      </c>
      <c r="P219" s="1">
        <f t="shared" si="26"/>
        <v>1</v>
      </c>
      <c r="Q219" s="1">
        <v>5</v>
      </c>
      <c r="R219" s="1">
        <f>AVERAGE(Suppliers!E219,Suppliers!N219)</f>
        <v>0.5878000000000001</v>
      </c>
      <c r="S219" s="1">
        <f t="shared" si="27"/>
        <v>1</v>
      </c>
    </row>
    <row r="220" spans="1:19" x14ac:dyDescent="0.35">
      <c r="A220" s="4">
        <v>44503</v>
      </c>
      <c r="B220" s="1">
        <v>5</v>
      </c>
      <c r="C220" s="1">
        <f>Manufacturers!B220</f>
        <v>0.64823699999999995</v>
      </c>
      <c r="D220" s="1">
        <f t="shared" si="21"/>
        <v>1</v>
      </c>
      <c r="E220" s="1">
        <v>5</v>
      </c>
      <c r="F220" s="1">
        <f>Manufacturers!H220</f>
        <v>0.59173450000000005</v>
      </c>
      <c r="G220" s="1">
        <f t="shared" si="22"/>
        <v>1</v>
      </c>
      <c r="H220" s="1">
        <v>5</v>
      </c>
      <c r="I220" s="1">
        <f>AVERAGE(Distributors!C220,Distributors!F220,Manufacturers!H220,Manufacturers!K220)</f>
        <v>0.59694506250000001</v>
      </c>
      <c r="J220" s="1">
        <f t="shared" si="23"/>
        <v>1</v>
      </c>
      <c r="K220" s="1">
        <v>5</v>
      </c>
      <c r="L220" s="1">
        <f t="shared" si="24"/>
        <v>0.59173450000000005</v>
      </c>
      <c r="M220" s="1">
        <f t="shared" si="25"/>
        <v>1</v>
      </c>
      <c r="N220" s="1">
        <v>4</v>
      </c>
      <c r="O220" s="1">
        <f>Suppliers!E220</f>
        <v>0.4</v>
      </c>
      <c r="P220" s="1">
        <f t="shared" si="26"/>
        <v>1</v>
      </c>
      <c r="Q220" s="1">
        <v>5</v>
      </c>
      <c r="R220" s="1">
        <f>AVERAGE(Suppliers!E220,Suppliers!N220)</f>
        <v>0.59173450000000005</v>
      </c>
      <c r="S220" s="1">
        <f t="shared" si="27"/>
        <v>1</v>
      </c>
    </row>
    <row r="221" spans="1:19" x14ac:dyDescent="0.35">
      <c r="A221" s="4">
        <v>44504</v>
      </c>
      <c r="B221" s="1">
        <v>4</v>
      </c>
      <c r="C221" s="1">
        <f>Manufacturers!B221</f>
        <v>0.84301433333333342</v>
      </c>
      <c r="D221" s="1">
        <f t="shared" si="21"/>
        <v>0</v>
      </c>
      <c r="E221" s="1">
        <v>2</v>
      </c>
      <c r="F221" s="1">
        <f>Manufacturers!H221</f>
        <v>0.73222450000000006</v>
      </c>
      <c r="G221" s="1">
        <f t="shared" si="22"/>
        <v>0</v>
      </c>
      <c r="H221" s="1">
        <v>4</v>
      </c>
      <c r="I221" s="1">
        <f>AVERAGE(Distributors!C221,Distributors!F221,Manufacturers!H221,Manufacturers!K221)</f>
        <v>0.77229543750000007</v>
      </c>
      <c r="J221" s="1">
        <f t="shared" si="23"/>
        <v>0</v>
      </c>
      <c r="K221" s="1">
        <v>4</v>
      </c>
      <c r="L221" s="1">
        <f t="shared" si="24"/>
        <v>0.73222450000000006</v>
      </c>
      <c r="M221" s="1">
        <f t="shared" si="25"/>
        <v>0</v>
      </c>
      <c r="N221" s="1">
        <v>4</v>
      </c>
      <c r="O221" s="1">
        <f>Suppliers!E221</f>
        <v>0.68554700000000002</v>
      </c>
      <c r="P221" s="1">
        <f t="shared" si="26"/>
        <v>0</v>
      </c>
      <c r="Q221" s="1">
        <v>4</v>
      </c>
      <c r="R221" s="1">
        <f>AVERAGE(Suppliers!E221,Suppliers!N221)</f>
        <v>0.73222450000000006</v>
      </c>
      <c r="S221" s="1">
        <f t="shared" si="27"/>
        <v>0</v>
      </c>
    </row>
    <row r="222" spans="1:19" x14ac:dyDescent="0.35">
      <c r="A222" s="4">
        <v>44505</v>
      </c>
      <c r="B222" s="1">
        <v>4</v>
      </c>
      <c r="C222" s="1">
        <f>Manufacturers!B222</f>
        <v>0.95088299999999981</v>
      </c>
      <c r="D222" s="1">
        <f t="shared" si="21"/>
        <v>0</v>
      </c>
      <c r="E222" s="1">
        <v>2</v>
      </c>
      <c r="F222" s="1">
        <f>Manufacturers!H222</f>
        <v>0.73867850000000013</v>
      </c>
      <c r="G222" s="1">
        <f t="shared" si="22"/>
        <v>0</v>
      </c>
      <c r="H222" s="1">
        <v>4</v>
      </c>
      <c r="I222" s="1">
        <f>AVERAGE(Distributors!C222,Distributors!F222,Manufacturers!H222,Manufacturers!K222)</f>
        <v>0.81722568750000002</v>
      </c>
      <c r="J222" s="1">
        <f t="shared" si="23"/>
        <v>0</v>
      </c>
      <c r="K222" s="1">
        <v>4</v>
      </c>
      <c r="L222" s="1">
        <f t="shared" si="24"/>
        <v>0.73867850000000013</v>
      </c>
      <c r="M222" s="1">
        <f t="shared" si="25"/>
        <v>0</v>
      </c>
      <c r="N222" s="1">
        <v>4</v>
      </c>
      <c r="O222" s="1">
        <f>Suppliers!E222</f>
        <v>0.70166899999999999</v>
      </c>
      <c r="P222" s="1">
        <f t="shared" si="26"/>
        <v>0</v>
      </c>
      <c r="Q222" s="1">
        <v>4</v>
      </c>
      <c r="R222" s="1">
        <f>AVERAGE(Suppliers!E222,Suppliers!N222)</f>
        <v>0.73867850000000002</v>
      </c>
      <c r="S222" s="1">
        <f t="shared" si="27"/>
        <v>0</v>
      </c>
    </row>
    <row r="223" spans="1:19" x14ac:dyDescent="0.35">
      <c r="A223" s="4">
        <v>44506</v>
      </c>
      <c r="B223" s="1">
        <v>4</v>
      </c>
      <c r="C223" s="1">
        <f>Manufacturers!B223</f>
        <v>0.91676100000000005</v>
      </c>
      <c r="D223" s="1">
        <f t="shared" si="21"/>
        <v>0</v>
      </c>
      <c r="E223" s="1">
        <v>2</v>
      </c>
      <c r="F223" s="1">
        <f>Manufacturers!H223</f>
        <v>0.73849399999999987</v>
      </c>
      <c r="G223" s="1">
        <f t="shared" si="22"/>
        <v>0</v>
      </c>
      <c r="H223" s="1">
        <v>4</v>
      </c>
      <c r="I223" s="1">
        <f>AVERAGE(Distributors!C223,Distributors!F223,Manufacturers!H223,Manufacturers!K223)</f>
        <v>0.80423141666666664</v>
      </c>
      <c r="J223" s="1">
        <f t="shared" si="23"/>
        <v>0</v>
      </c>
      <c r="K223" s="1">
        <v>2</v>
      </c>
      <c r="L223" s="1">
        <f t="shared" si="24"/>
        <v>0.73849399999999987</v>
      </c>
      <c r="M223" s="1">
        <f t="shared" si="25"/>
        <v>0</v>
      </c>
      <c r="N223" s="1">
        <v>4</v>
      </c>
      <c r="O223" s="1">
        <f>Suppliers!E223</f>
        <v>0.70059700000000003</v>
      </c>
      <c r="P223" s="1">
        <f t="shared" si="26"/>
        <v>0</v>
      </c>
      <c r="Q223" s="1">
        <v>4</v>
      </c>
      <c r="R223" s="1">
        <f>AVERAGE(Suppliers!E223,Suppliers!N223)</f>
        <v>0.73849399999999998</v>
      </c>
      <c r="S223" s="1">
        <f t="shared" si="27"/>
        <v>0</v>
      </c>
    </row>
    <row r="224" spans="1:19" x14ac:dyDescent="0.35">
      <c r="A224" s="4">
        <v>44507</v>
      </c>
      <c r="B224" s="1">
        <v>4</v>
      </c>
      <c r="C224" s="1">
        <f>Manufacturers!B224</f>
        <v>0.756637</v>
      </c>
      <c r="D224" s="1">
        <f t="shared" si="21"/>
        <v>0</v>
      </c>
      <c r="E224" s="1">
        <v>2</v>
      </c>
      <c r="F224" s="1">
        <f>Manufacturers!H224</f>
        <v>0.74173599999999995</v>
      </c>
      <c r="G224" s="1">
        <f t="shared" si="22"/>
        <v>0</v>
      </c>
      <c r="H224" s="1">
        <v>3</v>
      </c>
      <c r="I224" s="1">
        <f>AVERAGE(Distributors!C224,Distributors!F224,Manufacturers!H224,Manufacturers!K224)</f>
        <v>0.74620262500000001</v>
      </c>
      <c r="J224" s="1">
        <f t="shared" si="23"/>
        <v>0</v>
      </c>
      <c r="K224" s="1">
        <v>4</v>
      </c>
      <c r="L224" s="1">
        <f t="shared" si="24"/>
        <v>0.74173599999999995</v>
      </c>
      <c r="M224" s="1">
        <f t="shared" si="25"/>
        <v>0</v>
      </c>
      <c r="N224" s="1">
        <v>4</v>
      </c>
      <c r="O224" s="1">
        <f>Suppliers!E224</f>
        <v>0.70647000000000004</v>
      </c>
      <c r="P224" s="1">
        <f t="shared" si="26"/>
        <v>0</v>
      </c>
      <c r="Q224" s="1">
        <v>4</v>
      </c>
      <c r="R224" s="1">
        <f>AVERAGE(Suppliers!E224,Suppliers!N224)</f>
        <v>0.74173599999999995</v>
      </c>
      <c r="S224" s="1">
        <f t="shared" si="27"/>
        <v>0</v>
      </c>
    </row>
    <row r="225" spans="1:19" x14ac:dyDescent="0.35">
      <c r="A225" s="4">
        <v>44508</v>
      </c>
      <c r="B225" s="1">
        <v>4</v>
      </c>
      <c r="C225" s="1">
        <f>Manufacturers!B225</f>
        <v>0.75992966666666673</v>
      </c>
      <c r="D225" s="1">
        <f t="shared" si="21"/>
        <v>0</v>
      </c>
      <c r="E225" s="1">
        <v>2</v>
      </c>
      <c r="F225" s="1">
        <f>Manufacturers!H225</f>
        <v>0.74417949999999999</v>
      </c>
      <c r="G225" s="1">
        <f t="shared" si="22"/>
        <v>0</v>
      </c>
      <c r="H225" s="1">
        <v>4</v>
      </c>
      <c r="I225" s="1">
        <f>AVERAGE(Distributors!C225,Distributors!F225,Manufacturers!H225,Manufacturers!K225)</f>
        <v>0.74934160416666673</v>
      </c>
      <c r="J225" s="1">
        <f t="shared" si="23"/>
        <v>0</v>
      </c>
      <c r="K225" s="1">
        <v>4</v>
      </c>
      <c r="L225" s="1">
        <f t="shared" si="24"/>
        <v>0.74417949999999999</v>
      </c>
      <c r="M225" s="1">
        <f t="shared" si="25"/>
        <v>0</v>
      </c>
      <c r="N225" s="1">
        <v>4</v>
      </c>
      <c r="O225" s="1">
        <f>Suppliers!E225</f>
        <v>0.71444400000000008</v>
      </c>
      <c r="P225" s="1">
        <f t="shared" si="26"/>
        <v>0</v>
      </c>
      <c r="Q225" s="1">
        <v>4</v>
      </c>
      <c r="R225" s="1">
        <f>AVERAGE(Suppliers!E225,Suppliers!N225)</f>
        <v>0.74417949999999999</v>
      </c>
      <c r="S225" s="1">
        <f t="shared" si="27"/>
        <v>0</v>
      </c>
    </row>
    <row r="226" spans="1:19" x14ac:dyDescent="0.35">
      <c r="A226" s="4">
        <v>44509</v>
      </c>
      <c r="B226" s="1">
        <v>4</v>
      </c>
      <c r="C226" s="1">
        <f>Manufacturers!B226</f>
        <v>0.76427533333333342</v>
      </c>
      <c r="D226" s="1">
        <f t="shared" si="21"/>
        <v>0</v>
      </c>
      <c r="E226" s="1">
        <v>6</v>
      </c>
      <c r="F226" s="1">
        <f>Manufacturers!H226</f>
        <v>0.75000600000000006</v>
      </c>
      <c r="G226" s="1">
        <f t="shared" si="22"/>
        <v>1</v>
      </c>
      <c r="H226" s="1">
        <v>4</v>
      </c>
      <c r="I226" s="1">
        <f>AVERAGE(Distributors!C226,Distributors!F226,Manufacturers!H226,Manufacturers!K226)</f>
        <v>0.75444258333333336</v>
      </c>
      <c r="J226" s="1">
        <f t="shared" si="23"/>
        <v>0</v>
      </c>
      <c r="K226" s="1">
        <v>4</v>
      </c>
      <c r="L226" s="1">
        <f t="shared" si="24"/>
        <v>0.75000600000000006</v>
      </c>
      <c r="M226" s="1">
        <f t="shared" si="25"/>
        <v>0</v>
      </c>
      <c r="N226" s="1">
        <v>4</v>
      </c>
      <c r="O226" s="1">
        <f>Suppliers!E226</f>
        <v>0.72299000000000013</v>
      </c>
      <c r="P226" s="1">
        <f t="shared" si="26"/>
        <v>0</v>
      </c>
      <c r="Q226" s="1">
        <v>4</v>
      </c>
      <c r="R226" s="1">
        <f>AVERAGE(Suppliers!E226,Suppliers!N226)</f>
        <v>0.75000600000000017</v>
      </c>
      <c r="S226" s="1">
        <f t="shared" si="27"/>
        <v>0</v>
      </c>
    </row>
    <row r="227" spans="1:19" x14ac:dyDescent="0.35">
      <c r="A227" s="4">
        <v>44510</v>
      </c>
      <c r="B227" s="1">
        <v>4</v>
      </c>
      <c r="C227" s="1">
        <f>Manufacturers!B227</f>
        <v>0.7669326666666666</v>
      </c>
      <c r="D227" s="1">
        <f t="shared" si="21"/>
        <v>0</v>
      </c>
      <c r="E227" s="1">
        <v>6</v>
      </c>
      <c r="F227" s="1">
        <f>Manufacturers!H227</f>
        <v>0.75357099999999999</v>
      </c>
      <c r="G227" s="1">
        <f t="shared" si="22"/>
        <v>1</v>
      </c>
      <c r="H227" s="1">
        <v>4</v>
      </c>
      <c r="I227" s="1">
        <f>AVERAGE(Distributors!C227,Distributors!F227,Manufacturers!H227,Manufacturers!K227)</f>
        <v>0.75772695833333326</v>
      </c>
      <c r="J227" s="1">
        <f t="shared" si="23"/>
        <v>0</v>
      </c>
      <c r="K227" s="1">
        <v>4</v>
      </c>
      <c r="L227" s="1">
        <f t="shared" si="24"/>
        <v>0.75357099999999999</v>
      </c>
      <c r="M227" s="1">
        <f t="shared" si="25"/>
        <v>0</v>
      </c>
      <c r="N227" s="1">
        <v>4</v>
      </c>
      <c r="O227" s="1">
        <f>Suppliers!E227</f>
        <v>0.72826800000000003</v>
      </c>
      <c r="P227" s="1">
        <f t="shared" si="26"/>
        <v>0</v>
      </c>
      <c r="Q227" s="1">
        <v>5</v>
      </c>
      <c r="R227" s="1">
        <f>AVERAGE(Suppliers!E227,Suppliers!N227)</f>
        <v>0.75357099999999999</v>
      </c>
      <c r="S227" s="1">
        <f t="shared" si="27"/>
        <v>1</v>
      </c>
    </row>
    <row r="228" spans="1:19" x14ac:dyDescent="0.35">
      <c r="A228" s="4">
        <v>44511</v>
      </c>
      <c r="B228" s="1">
        <v>5</v>
      </c>
      <c r="C228" s="1">
        <f>Manufacturers!B228</f>
        <v>0.66077766666666671</v>
      </c>
      <c r="D228" s="1">
        <f t="shared" si="21"/>
        <v>1</v>
      </c>
      <c r="E228" s="1">
        <v>5</v>
      </c>
      <c r="F228" s="1">
        <f>Manufacturers!H228</f>
        <v>0.58974300000000002</v>
      </c>
      <c r="G228" s="1">
        <f t="shared" si="22"/>
        <v>1</v>
      </c>
      <c r="H228" s="1">
        <v>4</v>
      </c>
      <c r="I228" s="1">
        <f>AVERAGE(Distributors!C228,Distributors!F228,Manufacturers!H228,Manufacturers!K228)</f>
        <v>0.60056908333333325</v>
      </c>
      <c r="J228" s="1">
        <f t="shared" si="23"/>
        <v>0</v>
      </c>
      <c r="K228" s="1">
        <v>5</v>
      </c>
      <c r="L228" s="1">
        <f t="shared" si="24"/>
        <v>0.58974300000000002</v>
      </c>
      <c r="M228" s="1">
        <f t="shared" si="25"/>
        <v>1</v>
      </c>
      <c r="N228" s="1">
        <v>4</v>
      </c>
      <c r="O228" s="1">
        <f>Suppliers!E228</f>
        <v>0.4</v>
      </c>
      <c r="P228" s="1">
        <f t="shared" si="26"/>
        <v>1</v>
      </c>
      <c r="Q228" s="1">
        <v>5</v>
      </c>
      <c r="R228" s="1">
        <f>AVERAGE(Suppliers!E228,Suppliers!N228)</f>
        <v>0.58974300000000002</v>
      </c>
      <c r="S228" s="1">
        <f t="shared" si="27"/>
        <v>1</v>
      </c>
    </row>
    <row r="229" spans="1:19" x14ac:dyDescent="0.35">
      <c r="A229" s="4">
        <v>44512</v>
      </c>
      <c r="B229" s="1">
        <v>4</v>
      </c>
      <c r="C229" s="1">
        <f>Manufacturers!B229</f>
        <v>0.43795033333333327</v>
      </c>
      <c r="D229" s="1">
        <f t="shared" si="21"/>
        <v>1</v>
      </c>
      <c r="E229" s="1">
        <v>2</v>
      </c>
      <c r="F229" s="1">
        <f>Manufacturers!H229</f>
        <v>0.49071949999999998</v>
      </c>
      <c r="G229" s="1">
        <f t="shared" si="22"/>
        <v>1</v>
      </c>
      <c r="H229" s="1">
        <v>4</v>
      </c>
      <c r="I229" s="1">
        <f>AVERAGE(Distributors!C229,Distributors!F229,Manufacturers!H229,Manufacturers!K229)</f>
        <v>0.4699937291666666</v>
      </c>
      <c r="J229" s="1">
        <f t="shared" si="23"/>
        <v>1</v>
      </c>
      <c r="K229" s="1">
        <v>4</v>
      </c>
      <c r="L229" s="1">
        <f t="shared" si="24"/>
        <v>0.49071949999999998</v>
      </c>
      <c r="M229" s="1">
        <f t="shared" si="25"/>
        <v>1</v>
      </c>
      <c r="N229" s="1">
        <v>4</v>
      </c>
      <c r="O229" s="1">
        <f>Suppliers!E229</f>
        <v>0.2</v>
      </c>
      <c r="P229" s="1">
        <f t="shared" si="26"/>
        <v>1</v>
      </c>
      <c r="Q229" s="1">
        <v>4</v>
      </c>
      <c r="R229" s="1">
        <f>AVERAGE(Suppliers!E229,Suppliers!N229)</f>
        <v>0.49071949999999998</v>
      </c>
      <c r="S229" s="1">
        <f t="shared" si="27"/>
        <v>1</v>
      </c>
    </row>
    <row r="230" spans="1:19" x14ac:dyDescent="0.35">
      <c r="A230" s="4">
        <v>44513</v>
      </c>
      <c r="B230" s="1">
        <v>4</v>
      </c>
      <c r="C230" s="1">
        <f>Manufacturers!B230</f>
        <v>0.37279733333333342</v>
      </c>
      <c r="D230" s="1">
        <f t="shared" si="21"/>
        <v>1</v>
      </c>
      <c r="E230" s="1">
        <v>2</v>
      </c>
      <c r="F230" s="1">
        <f>Manufacturers!H230</f>
        <v>0.57500000000000007</v>
      </c>
      <c r="G230" s="1">
        <f t="shared" si="22"/>
        <v>0</v>
      </c>
      <c r="H230" s="1">
        <v>4</v>
      </c>
      <c r="I230" s="1">
        <f>AVERAGE(Distributors!C230,Distributors!F230,Manufacturers!H230,Manufacturers!K230)</f>
        <v>0.4873345833333334</v>
      </c>
      <c r="J230" s="1">
        <f t="shared" si="23"/>
        <v>1</v>
      </c>
      <c r="K230" s="1">
        <v>5</v>
      </c>
      <c r="L230" s="1">
        <f t="shared" si="24"/>
        <v>0.57500000000000007</v>
      </c>
      <c r="M230" s="1">
        <f t="shared" si="25"/>
        <v>1</v>
      </c>
      <c r="N230" s="1">
        <v>4</v>
      </c>
      <c r="O230" s="1">
        <f>Suppliers!E230</f>
        <v>0.1</v>
      </c>
      <c r="P230" s="1">
        <f t="shared" si="26"/>
        <v>1</v>
      </c>
      <c r="Q230" s="1">
        <v>5</v>
      </c>
      <c r="R230" s="1">
        <f>AVERAGE(Suppliers!E230,Suppliers!N230)</f>
        <v>0.57500000000000007</v>
      </c>
      <c r="S230" s="1">
        <f t="shared" si="27"/>
        <v>1</v>
      </c>
    </row>
    <row r="231" spans="1:19" x14ac:dyDescent="0.35">
      <c r="A231" s="4">
        <v>44514</v>
      </c>
      <c r="B231" s="1">
        <v>4</v>
      </c>
      <c r="C231" s="1">
        <f>Manufacturers!B231</f>
        <v>0.47226366666666664</v>
      </c>
      <c r="D231" s="1">
        <f t="shared" si="21"/>
        <v>1</v>
      </c>
      <c r="E231" s="1">
        <v>2</v>
      </c>
      <c r="F231" s="1">
        <f>Manufacturers!H231</f>
        <v>0.75</v>
      </c>
      <c r="G231" s="1">
        <f t="shared" si="22"/>
        <v>0</v>
      </c>
      <c r="H231" s="1">
        <v>5</v>
      </c>
      <c r="I231" s="1">
        <f>AVERAGE(Distributors!C231,Distributors!F231,Manufacturers!H231,Manufacturers!K231)</f>
        <v>0.63206641666666663</v>
      </c>
      <c r="J231" s="1">
        <f t="shared" si="23"/>
        <v>1</v>
      </c>
      <c r="K231" s="1">
        <v>4</v>
      </c>
      <c r="L231" s="1">
        <f t="shared" si="24"/>
        <v>0.75</v>
      </c>
      <c r="M231" s="1">
        <f t="shared" si="25"/>
        <v>0</v>
      </c>
      <c r="N231" s="1">
        <v>4</v>
      </c>
      <c r="O231" s="1">
        <f>Suppliers!E231</f>
        <v>0.4</v>
      </c>
      <c r="P231" s="1">
        <f t="shared" si="26"/>
        <v>1</v>
      </c>
      <c r="Q231" s="1">
        <v>4</v>
      </c>
      <c r="R231" s="1">
        <f>AVERAGE(Suppliers!E231,Suppliers!N231)</f>
        <v>0.75</v>
      </c>
      <c r="S231" s="1">
        <f t="shared" si="27"/>
        <v>0</v>
      </c>
    </row>
    <row r="232" spans="1:19" x14ac:dyDescent="0.35">
      <c r="A232" s="4">
        <v>44515</v>
      </c>
      <c r="B232" s="1">
        <v>4</v>
      </c>
      <c r="C232" s="1">
        <f>Manufacturers!B232</f>
        <v>0.62901099999999999</v>
      </c>
      <c r="D232" s="1">
        <f t="shared" si="21"/>
        <v>0</v>
      </c>
      <c r="E232" s="1">
        <v>2</v>
      </c>
      <c r="F232" s="1">
        <f>Manufacturers!H232</f>
        <v>0.95879349999999997</v>
      </c>
      <c r="G232" s="1">
        <f t="shared" si="22"/>
        <v>0</v>
      </c>
      <c r="H232" s="1">
        <v>4</v>
      </c>
      <c r="I232" s="1">
        <f>AVERAGE(Distributors!C232,Distributors!F232,Manufacturers!H232,Manufacturers!K232)</f>
        <v>0.81923597916666668</v>
      </c>
      <c r="J232" s="1">
        <f t="shared" si="23"/>
        <v>0</v>
      </c>
      <c r="K232" s="1">
        <v>4</v>
      </c>
      <c r="L232" s="1">
        <f t="shared" si="24"/>
        <v>0.95879349999999997</v>
      </c>
      <c r="M232" s="1">
        <f t="shared" si="25"/>
        <v>0</v>
      </c>
      <c r="N232" s="1">
        <v>4</v>
      </c>
      <c r="O232" s="1">
        <f>Suppliers!E232</f>
        <v>0.76758700000000002</v>
      </c>
      <c r="P232" s="1">
        <f t="shared" si="26"/>
        <v>0</v>
      </c>
      <c r="Q232" s="1">
        <v>4</v>
      </c>
      <c r="R232" s="1">
        <f>AVERAGE(Suppliers!E232,Suppliers!N232)</f>
        <v>0.95879349999999997</v>
      </c>
      <c r="S232" s="1">
        <f t="shared" si="27"/>
        <v>0</v>
      </c>
    </row>
    <row r="233" spans="1:19" x14ac:dyDescent="0.35">
      <c r="A233" s="4">
        <v>44516</v>
      </c>
      <c r="B233" s="1">
        <v>4</v>
      </c>
      <c r="C233" s="1">
        <f>Manufacturers!B233</f>
        <v>0.78952033333333327</v>
      </c>
      <c r="D233" s="1">
        <f t="shared" si="21"/>
        <v>0</v>
      </c>
      <c r="E233" s="1">
        <v>2</v>
      </c>
      <c r="F233" s="1">
        <f>Manufacturers!H233</f>
        <v>0.89447850000000007</v>
      </c>
      <c r="G233" s="1">
        <f t="shared" si="22"/>
        <v>0</v>
      </c>
      <c r="H233" s="1">
        <v>4</v>
      </c>
      <c r="I233" s="1">
        <f>AVERAGE(Distributors!C233,Distributors!F233,Manufacturers!H233,Manufacturers!K233)</f>
        <v>0.84494527083333337</v>
      </c>
      <c r="J233" s="1">
        <f t="shared" si="23"/>
        <v>0</v>
      </c>
      <c r="K233" s="1">
        <v>4</v>
      </c>
      <c r="L233" s="1">
        <f t="shared" si="24"/>
        <v>0.89447850000000007</v>
      </c>
      <c r="M233" s="1">
        <f t="shared" si="25"/>
        <v>0</v>
      </c>
      <c r="N233" s="1">
        <v>4</v>
      </c>
      <c r="O233" s="1">
        <f>Suppliers!E233</f>
        <v>0.76895700000000011</v>
      </c>
      <c r="P233" s="1">
        <f t="shared" si="26"/>
        <v>0</v>
      </c>
      <c r="Q233" s="1">
        <v>4</v>
      </c>
      <c r="R233" s="1">
        <f>AVERAGE(Suppliers!E233,Suppliers!N233)</f>
        <v>0.89447850000000007</v>
      </c>
      <c r="S233" s="1">
        <f t="shared" si="27"/>
        <v>0</v>
      </c>
    </row>
    <row r="234" spans="1:19" x14ac:dyDescent="0.35">
      <c r="A234" s="4">
        <v>44517</v>
      </c>
      <c r="B234" s="1">
        <v>4</v>
      </c>
      <c r="C234" s="1">
        <f>Manufacturers!B234</f>
        <v>0.79433666666666669</v>
      </c>
      <c r="D234" s="1">
        <f t="shared" si="21"/>
        <v>0</v>
      </c>
      <c r="E234" s="1">
        <v>2</v>
      </c>
      <c r="F234" s="1">
        <f>Manufacturers!H234</f>
        <v>0.78731300000000004</v>
      </c>
      <c r="G234" s="1">
        <f t="shared" si="22"/>
        <v>0</v>
      </c>
      <c r="H234" s="1">
        <v>5</v>
      </c>
      <c r="I234" s="1">
        <f>AVERAGE(Distributors!C234,Distributors!F234,Manufacturers!H234,Manufacturers!K234)</f>
        <v>0.78920275000000006</v>
      </c>
      <c r="J234" s="1">
        <f t="shared" si="23"/>
        <v>1</v>
      </c>
      <c r="K234" s="1">
        <v>4</v>
      </c>
      <c r="L234" s="1">
        <f t="shared" si="24"/>
        <v>0.78731300000000004</v>
      </c>
      <c r="M234" s="1">
        <f t="shared" si="25"/>
        <v>0</v>
      </c>
      <c r="N234" s="1">
        <v>4</v>
      </c>
      <c r="O234" s="1">
        <f>Suppliers!E234</f>
        <v>0.78202000000000005</v>
      </c>
      <c r="P234" s="1">
        <f t="shared" si="26"/>
        <v>0</v>
      </c>
      <c r="Q234" s="1">
        <v>4</v>
      </c>
      <c r="R234" s="1">
        <f>AVERAGE(Suppliers!E234,Suppliers!N234)</f>
        <v>0.78731300000000004</v>
      </c>
      <c r="S234" s="1">
        <f t="shared" si="27"/>
        <v>0</v>
      </c>
    </row>
    <row r="235" spans="1:19" x14ac:dyDescent="0.35">
      <c r="A235" s="4">
        <v>44518</v>
      </c>
      <c r="B235" s="1">
        <v>4</v>
      </c>
      <c r="C235" s="1">
        <f>Manufacturers!B235</f>
        <v>0.80104066666666662</v>
      </c>
      <c r="D235" s="1">
        <f t="shared" si="21"/>
        <v>0</v>
      </c>
      <c r="E235" s="1">
        <v>6</v>
      </c>
      <c r="F235" s="1">
        <f>Manufacturers!H235</f>
        <v>0.79214250000000008</v>
      </c>
      <c r="G235" s="1">
        <f t="shared" si="22"/>
        <v>1</v>
      </c>
      <c r="H235" s="1">
        <v>5</v>
      </c>
      <c r="I235" s="1">
        <f>AVERAGE(Distributors!C235,Distributors!F235,Manufacturers!H235,Manufacturers!K235)</f>
        <v>0.79482331249999993</v>
      </c>
      <c r="J235" s="1">
        <f t="shared" si="23"/>
        <v>1</v>
      </c>
      <c r="K235" s="1">
        <v>6</v>
      </c>
      <c r="L235" s="1">
        <f t="shared" si="24"/>
        <v>0.79214250000000008</v>
      </c>
      <c r="M235" s="1">
        <f t="shared" si="25"/>
        <v>1</v>
      </c>
      <c r="N235" s="1">
        <v>4</v>
      </c>
      <c r="O235" s="1">
        <f>Suppliers!E235</f>
        <v>0.78910899999999995</v>
      </c>
      <c r="P235" s="1">
        <f t="shared" si="26"/>
        <v>0</v>
      </c>
      <c r="Q235" s="1">
        <v>6</v>
      </c>
      <c r="R235" s="1">
        <f>AVERAGE(Suppliers!E235,Suppliers!N235)</f>
        <v>0.79214249999999997</v>
      </c>
      <c r="S235" s="1">
        <f t="shared" si="27"/>
        <v>1</v>
      </c>
    </row>
    <row r="236" spans="1:19" x14ac:dyDescent="0.35">
      <c r="A236" s="4">
        <v>44519</v>
      </c>
      <c r="B236" s="1">
        <v>5</v>
      </c>
      <c r="C236" s="1">
        <f>Manufacturers!B236</f>
        <v>0.80510133333333345</v>
      </c>
      <c r="D236" s="1">
        <f t="shared" si="21"/>
        <v>1</v>
      </c>
      <c r="E236" s="1">
        <v>5</v>
      </c>
      <c r="F236" s="1">
        <f>Manufacturers!H236</f>
        <v>0.79517850000000001</v>
      </c>
      <c r="G236" s="1">
        <f t="shared" si="22"/>
        <v>1</v>
      </c>
      <c r="H236" s="1">
        <v>5</v>
      </c>
      <c r="I236" s="1">
        <f>AVERAGE(Distributors!C236,Distributors!F236,Manufacturers!H236,Manufacturers!K236)</f>
        <v>0.79829264583333337</v>
      </c>
      <c r="J236" s="1">
        <f t="shared" si="23"/>
        <v>1</v>
      </c>
      <c r="K236" s="1">
        <v>6</v>
      </c>
      <c r="L236" s="1">
        <f t="shared" si="24"/>
        <v>0.79517850000000001</v>
      </c>
      <c r="M236" s="1">
        <f t="shared" si="25"/>
        <v>1</v>
      </c>
      <c r="N236" s="1">
        <v>5</v>
      </c>
      <c r="O236" s="1">
        <f>Suppliers!E236</f>
        <v>0.79152600000000006</v>
      </c>
      <c r="P236" s="1">
        <f t="shared" si="26"/>
        <v>1</v>
      </c>
      <c r="Q236" s="1">
        <v>6</v>
      </c>
      <c r="R236" s="1">
        <f>AVERAGE(Suppliers!E236,Suppliers!N236)</f>
        <v>0.79517850000000001</v>
      </c>
      <c r="S236" s="1">
        <f t="shared" si="27"/>
        <v>1</v>
      </c>
    </row>
    <row r="237" spans="1:19" x14ac:dyDescent="0.35">
      <c r="A237" s="4">
        <v>44520</v>
      </c>
      <c r="B237" s="1">
        <v>6</v>
      </c>
      <c r="C237" s="1">
        <f>Manufacturers!B237</f>
        <v>0.80775566666666665</v>
      </c>
      <c r="D237" s="1">
        <f t="shared" si="21"/>
        <v>1</v>
      </c>
      <c r="E237" s="1">
        <v>5</v>
      </c>
      <c r="F237" s="1">
        <f>Manufacturers!H237</f>
        <v>0.7967185</v>
      </c>
      <c r="G237" s="1">
        <f t="shared" si="22"/>
        <v>1</v>
      </c>
      <c r="H237" s="1">
        <v>4</v>
      </c>
      <c r="I237" s="1">
        <f>AVERAGE(Distributors!C237,Distributors!F237,Manufacturers!H237,Manufacturers!K237)</f>
        <v>0.80045877083333328</v>
      </c>
      <c r="J237" s="1">
        <f t="shared" si="23"/>
        <v>0</v>
      </c>
      <c r="K237" s="1">
        <v>5</v>
      </c>
      <c r="L237" s="1">
        <f t="shared" si="24"/>
        <v>0.7967185</v>
      </c>
      <c r="M237" s="1">
        <f t="shared" si="25"/>
        <v>1</v>
      </c>
      <c r="N237" s="1">
        <v>5</v>
      </c>
      <c r="O237" s="1">
        <f>Suppliers!E237</f>
        <v>0.79430599999999996</v>
      </c>
      <c r="P237" s="1">
        <f t="shared" si="26"/>
        <v>1</v>
      </c>
      <c r="Q237" s="1">
        <v>5</v>
      </c>
      <c r="R237" s="1">
        <f>AVERAGE(Suppliers!E237,Suppliers!N237)</f>
        <v>0.7967185</v>
      </c>
      <c r="S237" s="1">
        <f t="shared" si="27"/>
        <v>1</v>
      </c>
    </row>
    <row r="238" spans="1:19" x14ac:dyDescent="0.35">
      <c r="A238" s="4">
        <v>44521</v>
      </c>
      <c r="B238" s="1">
        <v>6</v>
      </c>
      <c r="C238" s="1">
        <f>Manufacturers!B238</f>
        <v>0.90592266666666676</v>
      </c>
      <c r="D238" s="1">
        <f t="shared" si="21"/>
        <v>1</v>
      </c>
      <c r="E238" s="1">
        <v>2</v>
      </c>
      <c r="F238" s="1">
        <f>Manufacturers!H238</f>
        <v>0.95170550000000009</v>
      </c>
      <c r="G238" s="1">
        <f t="shared" si="22"/>
        <v>0</v>
      </c>
      <c r="H238" s="1">
        <v>4</v>
      </c>
      <c r="I238" s="1">
        <f>AVERAGE(Distributors!C238,Distributors!F238,Manufacturers!H238,Manufacturers!K238)</f>
        <v>0.93374147916666672</v>
      </c>
      <c r="J238" s="1">
        <f t="shared" si="23"/>
        <v>0</v>
      </c>
      <c r="K238" s="1">
        <v>4</v>
      </c>
      <c r="L238" s="1">
        <f t="shared" si="24"/>
        <v>0.95170550000000009</v>
      </c>
      <c r="M238" s="1">
        <f t="shared" si="25"/>
        <v>0</v>
      </c>
      <c r="N238" s="1">
        <v>4</v>
      </c>
      <c r="O238" s="1">
        <f>Suppliers!E238</f>
        <v>1.1000000000000001</v>
      </c>
      <c r="P238" s="1">
        <f t="shared" si="26"/>
        <v>1</v>
      </c>
      <c r="Q238" s="1">
        <v>4</v>
      </c>
      <c r="R238" s="1">
        <f>AVERAGE(Suppliers!E238,Suppliers!N238)</f>
        <v>0.95170550000000009</v>
      </c>
      <c r="S238" s="1">
        <f t="shared" si="27"/>
        <v>0</v>
      </c>
    </row>
    <row r="239" spans="1:19" x14ac:dyDescent="0.35">
      <c r="A239" s="4">
        <v>44522</v>
      </c>
      <c r="B239" s="1">
        <v>5</v>
      </c>
      <c r="C239" s="1">
        <f>Manufacturers!B239</f>
        <v>0.80575399999999997</v>
      </c>
      <c r="D239" s="1">
        <f t="shared" si="21"/>
        <v>1</v>
      </c>
      <c r="E239" s="1">
        <v>2</v>
      </c>
      <c r="F239" s="1">
        <f>Manufacturers!H239</f>
        <v>0.80152900000000005</v>
      </c>
      <c r="G239" s="1">
        <f t="shared" si="22"/>
        <v>0</v>
      </c>
      <c r="H239" s="1">
        <v>4</v>
      </c>
      <c r="I239" s="1">
        <f>AVERAGE(Distributors!C239,Distributors!F239,Manufacturers!H239,Manufacturers!K239)</f>
        <v>0.80224629166666672</v>
      </c>
      <c r="J239" s="1">
        <f t="shared" si="23"/>
        <v>0</v>
      </c>
      <c r="K239" s="1">
        <v>4</v>
      </c>
      <c r="L239" s="1">
        <f t="shared" si="24"/>
        <v>0.80152900000000005</v>
      </c>
      <c r="M239" s="1">
        <f t="shared" si="25"/>
        <v>0</v>
      </c>
      <c r="N239" s="1">
        <v>5</v>
      </c>
      <c r="O239" s="1">
        <f>Suppliers!E239</f>
        <v>0.79643799999999998</v>
      </c>
      <c r="P239" s="1">
        <f t="shared" si="26"/>
        <v>1</v>
      </c>
      <c r="Q239" s="1">
        <v>4</v>
      </c>
      <c r="R239" s="1">
        <f>AVERAGE(Suppliers!E239,Suppliers!N239)</f>
        <v>0.80152900000000005</v>
      </c>
      <c r="S239" s="1">
        <f t="shared" si="27"/>
        <v>0</v>
      </c>
    </row>
    <row r="240" spans="1:19" x14ac:dyDescent="0.35">
      <c r="A240" s="4">
        <v>44523</v>
      </c>
      <c r="B240" s="1">
        <v>4</v>
      </c>
      <c r="C240" s="1">
        <f>Manufacturers!B240</f>
        <v>0.80775033333333335</v>
      </c>
      <c r="D240" s="1">
        <f t="shared" si="21"/>
        <v>0</v>
      </c>
      <c r="E240" s="1">
        <v>2</v>
      </c>
      <c r="F240" s="1">
        <f>Manufacturers!H240</f>
        <v>0.80384749999999994</v>
      </c>
      <c r="G240" s="1">
        <f t="shared" si="22"/>
        <v>0</v>
      </c>
      <c r="H240" s="1">
        <v>4</v>
      </c>
      <c r="I240" s="1">
        <f>AVERAGE(Distributors!C240,Distributors!F240,Manufacturers!H240,Manufacturers!K240)</f>
        <v>0.80436643749999992</v>
      </c>
      <c r="J240" s="1">
        <f t="shared" si="23"/>
        <v>0</v>
      </c>
      <c r="K240" s="1">
        <v>2</v>
      </c>
      <c r="L240" s="1">
        <f t="shared" si="24"/>
        <v>0.80384749999999994</v>
      </c>
      <c r="M240" s="1">
        <f t="shared" si="25"/>
        <v>0</v>
      </c>
      <c r="N240" s="1">
        <v>4</v>
      </c>
      <c r="O240" s="1">
        <f>Suppliers!E240</f>
        <v>0.79815700000000012</v>
      </c>
      <c r="P240" s="1">
        <f t="shared" si="26"/>
        <v>0</v>
      </c>
      <c r="Q240" s="1">
        <v>4</v>
      </c>
      <c r="R240" s="1">
        <f>AVERAGE(Suppliers!E240,Suppliers!N240)</f>
        <v>0.80384750000000005</v>
      </c>
      <c r="S240" s="1">
        <f t="shared" si="27"/>
        <v>0</v>
      </c>
    </row>
    <row r="241" spans="1:19" x14ac:dyDescent="0.35">
      <c r="A241" s="4">
        <v>44524</v>
      </c>
      <c r="B241" s="1">
        <v>4</v>
      </c>
      <c r="C241" s="1">
        <f>Manufacturers!B241</f>
        <v>0.80895466666666671</v>
      </c>
      <c r="D241" s="1">
        <f t="shared" si="21"/>
        <v>0</v>
      </c>
      <c r="E241" s="1">
        <v>2</v>
      </c>
      <c r="F241" s="1">
        <f>Manufacturers!H241</f>
        <v>0.80954199999999998</v>
      </c>
      <c r="G241" s="1">
        <f t="shared" si="22"/>
        <v>0</v>
      </c>
      <c r="H241" s="1">
        <v>4</v>
      </c>
      <c r="I241" s="1">
        <f>AVERAGE(Distributors!C241,Distributors!F241,Manufacturers!H241,Manufacturers!K241)</f>
        <v>0.80785129166666669</v>
      </c>
      <c r="J241" s="1">
        <f t="shared" si="23"/>
        <v>0</v>
      </c>
      <c r="K241" s="1">
        <v>2</v>
      </c>
      <c r="L241" s="1">
        <f t="shared" si="24"/>
        <v>0.80954199999999998</v>
      </c>
      <c r="M241" s="1">
        <f t="shared" si="25"/>
        <v>0</v>
      </c>
      <c r="N241" s="1">
        <v>4</v>
      </c>
      <c r="O241" s="1">
        <f>Suppliers!E241</f>
        <v>0.79753499999999999</v>
      </c>
      <c r="P241" s="1">
        <f t="shared" si="26"/>
        <v>0</v>
      </c>
      <c r="Q241" s="1">
        <v>4</v>
      </c>
      <c r="R241" s="1">
        <f>AVERAGE(Suppliers!E241,Suppliers!N241)</f>
        <v>0.80954199999999998</v>
      </c>
      <c r="S241" s="1">
        <f t="shared" si="27"/>
        <v>0</v>
      </c>
    </row>
    <row r="242" spans="1:19" x14ac:dyDescent="0.35">
      <c r="A242" s="4">
        <v>44525</v>
      </c>
      <c r="B242" s="1">
        <v>4</v>
      </c>
      <c r="C242" s="1">
        <f>Manufacturers!B242</f>
        <v>0.80620499999999995</v>
      </c>
      <c r="D242" s="1">
        <f t="shared" si="21"/>
        <v>0</v>
      </c>
      <c r="E242" s="1">
        <v>2</v>
      </c>
      <c r="F242" s="1">
        <f>Manufacturers!H242</f>
        <v>0.80917400000000006</v>
      </c>
      <c r="G242" s="1">
        <f t="shared" si="22"/>
        <v>0</v>
      </c>
      <c r="H242" s="1">
        <v>4</v>
      </c>
      <c r="I242" s="1">
        <f>AVERAGE(Distributors!C242,Distributors!F242,Manufacturers!H242,Manufacturers!K242)</f>
        <v>0.80628233333333332</v>
      </c>
      <c r="J242" s="1">
        <f t="shared" si="23"/>
        <v>0</v>
      </c>
      <c r="K242" s="1">
        <v>4</v>
      </c>
      <c r="L242" s="1">
        <f t="shared" si="24"/>
        <v>0.80917400000000006</v>
      </c>
      <c r="M242" s="1">
        <f t="shared" si="25"/>
        <v>0</v>
      </c>
      <c r="N242" s="1">
        <v>4</v>
      </c>
      <c r="O242" s="1">
        <f>Suppliers!E242</f>
        <v>0.79374300000000009</v>
      </c>
      <c r="P242" s="1">
        <f t="shared" si="26"/>
        <v>0</v>
      </c>
      <c r="Q242" s="1">
        <v>4</v>
      </c>
      <c r="R242" s="1">
        <f>AVERAGE(Suppliers!E242,Suppliers!N242)</f>
        <v>0.80917400000000006</v>
      </c>
      <c r="S242" s="1">
        <f t="shared" si="27"/>
        <v>0</v>
      </c>
    </row>
    <row r="243" spans="1:19" x14ac:dyDescent="0.35">
      <c r="A243" s="4">
        <v>44526</v>
      </c>
      <c r="B243" s="1">
        <v>4</v>
      </c>
      <c r="C243" s="1">
        <f>Manufacturers!B243</f>
        <v>0.80620566666666671</v>
      </c>
      <c r="D243" s="1">
        <f t="shared" si="21"/>
        <v>0</v>
      </c>
      <c r="E243" s="1">
        <v>2</v>
      </c>
      <c r="F243" s="1">
        <f>Manufacturers!H243</f>
        <v>0.8117810000000002</v>
      </c>
      <c r="G243" s="1">
        <f t="shared" si="22"/>
        <v>0</v>
      </c>
      <c r="H243" s="1">
        <v>4</v>
      </c>
      <c r="I243" s="1">
        <f>AVERAGE(Distributors!C243,Distributors!F243,Manufacturers!H243,Manufacturers!K243)</f>
        <v>0.80781358333333353</v>
      </c>
      <c r="J243" s="1">
        <f t="shared" si="23"/>
        <v>0</v>
      </c>
      <c r="K243" s="1">
        <v>4</v>
      </c>
      <c r="L243" s="1">
        <f t="shared" si="24"/>
        <v>0.8117810000000002</v>
      </c>
      <c r="M243" s="1">
        <f t="shared" si="25"/>
        <v>0</v>
      </c>
      <c r="N243" s="1">
        <v>2</v>
      </c>
      <c r="O243" s="1">
        <f>Suppliers!E243</f>
        <v>0.79456500000000008</v>
      </c>
      <c r="P243" s="1">
        <f t="shared" si="26"/>
        <v>0</v>
      </c>
      <c r="Q243" s="1">
        <v>4</v>
      </c>
      <c r="R243" s="1">
        <f>AVERAGE(Suppliers!E243,Suppliers!N243)</f>
        <v>0.81178100000000009</v>
      </c>
      <c r="S243" s="1">
        <f t="shared" si="27"/>
        <v>0</v>
      </c>
    </row>
    <row r="244" spans="1:19" x14ac:dyDescent="0.35">
      <c r="A244" s="4">
        <v>44527</v>
      </c>
      <c r="B244" s="1">
        <v>4</v>
      </c>
      <c r="C244" s="1">
        <f>Manufacturers!B244</f>
        <v>0.804701</v>
      </c>
      <c r="D244" s="1">
        <f t="shared" si="21"/>
        <v>0</v>
      </c>
      <c r="E244" s="1">
        <v>2</v>
      </c>
      <c r="F244" s="1">
        <f>Manufacturers!H244</f>
        <v>0.81070300000000006</v>
      </c>
      <c r="G244" s="1">
        <f t="shared" si="22"/>
        <v>0</v>
      </c>
      <c r="H244" s="1">
        <v>4</v>
      </c>
      <c r="I244" s="1">
        <f>AVERAGE(Distributors!C244,Distributors!F244,Manufacturers!H244,Manufacturers!K244)</f>
        <v>0.80628875</v>
      </c>
      <c r="J244" s="1">
        <f t="shared" si="23"/>
        <v>0</v>
      </c>
      <c r="K244" s="1">
        <v>4</v>
      </c>
      <c r="L244" s="1">
        <f t="shared" si="24"/>
        <v>0.81070300000000006</v>
      </c>
      <c r="M244" s="1">
        <f t="shared" si="25"/>
        <v>0</v>
      </c>
      <c r="N244" s="1">
        <v>2</v>
      </c>
      <c r="O244" s="1">
        <f>Suppliers!E244</f>
        <v>0.79492300000000005</v>
      </c>
      <c r="P244" s="1">
        <f t="shared" si="26"/>
        <v>0</v>
      </c>
      <c r="Q244" s="1">
        <v>4</v>
      </c>
      <c r="R244" s="1">
        <f>AVERAGE(Suppliers!E244,Suppliers!N244)</f>
        <v>0.81070300000000006</v>
      </c>
      <c r="S244" s="1">
        <f t="shared" si="27"/>
        <v>0</v>
      </c>
    </row>
    <row r="245" spans="1:19" x14ac:dyDescent="0.35">
      <c r="A245" s="4">
        <v>44528</v>
      </c>
      <c r="B245" s="1">
        <v>5</v>
      </c>
      <c r="C245" s="1">
        <f>Manufacturers!B245</f>
        <v>0.94729433333333335</v>
      </c>
      <c r="D245" s="1">
        <f t="shared" si="21"/>
        <v>1</v>
      </c>
      <c r="E245" s="1">
        <v>2</v>
      </c>
      <c r="F245" s="1">
        <f>Manufacturers!H245</f>
        <v>0.81165100000000001</v>
      </c>
      <c r="G245" s="1">
        <f t="shared" si="22"/>
        <v>0</v>
      </c>
      <c r="H245" s="1">
        <v>4</v>
      </c>
      <c r="I245" s="1">
        <f>AVERAGE(Distributors!C245,Distributors!F245,Manufacturers!H245,Manufacturers!K245)</f>
        <v>0.87384675000000001</v>
      </c>
      <c r="J245" s="1">
        <f t="shared" si="23"/>
        <v>0</v>
      </c>
      <c r="K245" s="1">
        <v>4</v>
      </c>
      <c r="L245" s="1">
        <f t="shared" si="24"/>
        <v>0.81165100000000001</v>
      </c>
      <c r="M245" s="1">
        <f t="shared" si="25"/>
        <v>0</v>
      </c>
      <c r="N245" s="1">
        <v>2</v>
      </c>
      <c r="O245" s="1">
        <f>Suppliers!E245</f>
        <v>0.79520999999999997</v>
      </c>
      <c r="P245" s="1">
        <f t="shared" si="26"/>
        <v>0</v>
      </c>
      <c r="Q245" s="1">
        <v>4</v>
      </c>
      <c r="R245" s="1">
        <f>AVERAGE(Suppliers!E245,Suppliers!N245)</f>
        <v>0.81165100000000001</v>
      </c>
      <c r="S245" s="1">
        <f t="shared" si="27"/>
        <v>0</v>
      </c>
    </row>
    <row r="246" spans="1:19" x14ac:dyDescent="0.35">
      <c r="A246" s="4">
        <v>44529</v>
      </c>
      <c r="B246" s="1">
        <v>5</v>
      </c>
      <c r="C246" s="1">
        <f>Manufacturers!B246</f>
        <v>0.97794100000000006</v>
      </c>
      <c r="D246" s="1">
        <f t="shared" si="21"/>
        <v>1</v>
      </c>
      <c r="E246" s="1">
        <v>2</v>
      </c>
      <c r="F246" s="1">
        <f>Manufacturers!H246</f>
        <v>0.8100695</v>
      </c>
      <c r="G246" s="1">
        <f t="shared" si="22"/>
        <v>0</v>
      </c>
      <c r="H246" s="1">
        <v>4</v>
      </c>
      <c r="I246" s="1">
        <f>AVERAGE(Distributors!C246,Distributors!F246,Manufacturers!H246,Manufacturers!K246)</f>
        <v>0.88427585416666665</v>
      </c>
      <c r="J246" s="1">
        <f t="shared" si="23"/>
        <v>0</v>
      </c>
      <c r="K246" s="1">
        <v>4</v>
      </c>
      <c r="L246" s="1">
        <f t="shared" si="24"/>
        <v>0.8100695</v>
      </c>
      <c r="M246" s="1">
        <f t="shared" si="25"/>
        <v>0</v>
      </c>
      <c r="N246" s="1">
        <v>2</v>
      </c>
      <c r="O246" s="1">
        <f>Suppliers!E246</f>
        <v>0.79024800000000006</v>
      </c>
      <c r="P246" s="1">
        <f t="shared" si="26"/>
        <v>0</v>
      </c>
      <c r="Q246" s="1">
        <v>4</v>
      </c>
      <c r="R246" s="1">
        <f>AVERAGE(Suppliers!E246,Suppliers!N246)</f>
        <v>0.8100695</v>
      </c>
      <c r="S246" s="1">
        <f t="shared" si="27"/>
        <v>0</v>
      </c>
    </row>
    <row r="247" spans="1:19" x14ac:dyDescent="0.35">
      <c r="A247" s="4">
        <v>44530</v>
      </c>
      <c r="B247" s="1">
        <v>4</v>
      </c>
      <c r="C247" s="1">
        <f>Manufacturers!B247</f>
        <v>1.0136636666666667</v>
      </c>
      <c r="D247" s="1">
        <f t="shared" si="21"/>
        <v>1</v>
      </c>
      <c r="E247" s="1">
        <v>2</v>
      </c>
      <c r="F247" s="1">
        <f>Manufacturers!H247</f>
        <v>0.8111155000000001</v>
      </c>
      <c r="G247" s="1">
        <f t="shared" si="22"/>
        <v>0</v>
      </c>
      <c r="H247" s="1">
        <v>4</v>
      </c>
      <c r="I247" s="1">
        <f>AVERAGE(Distributors!C247,Distributors!F247,Manufacturers!H247,Manufacturers!K247)</f>
        <v>0.89802485416666689</v>
      </c>
      <c r="J247" s="1">
        <f t="shared" si="23"/>
        <v>0</v>
      </c>
      <c r="K247" s="1">
        <v>4</v>
      </c>
      <c r="L247" s="1">
        <f t="shared" si="24"/>
        <v>0.8111155000000001</v>
      </c>
      <c r="M247" s="1">
        <f t="shared" si="25"/>
        <v>0</v>
      </c>
      <c r="N247" s="1">
        <v>2</v>
      </c>
      <c r="O247" s="1">
        <f>Suppliers!E247</f>
        <v>0.7851220000000001</v>
      </c>
      <c r="P247" s="1">
        <f t="shared" si="26"/>
        <v>0</v>
      </c>
      <c r="Q247" s="1">
        <v>4</v>
      </c>
      <c r="R247" s="1">
        <f>AVERAGE(Suppliers!E247,Suppliers!N247)</f>
        <v>0.8111155000000001</v>
      </c>
      <c r="S247" s="1">
        <f t="shared" si="27"/>
        <v>0</v>
      </c>
    </row>
    <row r="248" spans="1:19" x14ac:dyDescent="0.35">
      <c r="A248" s="4">
        <v>44531</v>
      </c>
      <c r="B248" s="1">
        <v>4</v>
      </c>
      <c r="C248" s="1">
        <f>Manufacturers!B248</f>
        <v>0.91504533333333338</v>
      </c>
      <c r="D248" s="1">
        <f t="shared" si="21"/>
        <v>0</v>
      </c>
      <c r="E248" s="1">
        <v>2</v>
      </c>
      <c r="F248" s="1">
        <f>Manufacturers!H248</f>
        <v>0.81238400000000011</v>
      </c>
      <c r="G248" s="1">
        <f t="shared" si="22"/>
        <v>0</v>
      </c>
      <c r="H248" s="1">
        <v>4</v>
      </c>
      <c r="I248" s="1">
        <f>AVERAGE(Distributors!C248,Distributors!F248,Manufacturers!H248,Manufacturers!K248)</f>
        <v>0.86189804166666673</v>
      </c>
      <c r="J248" s="1">
        <f t="shared" si="23"/>
        <v>0</v>
      </c>
      <c r="K248" s="1">
        <v>4</v>
      </c>
      <c r="L248" s="1">
        <f t="shared" si="24"/>
        <v>0.81238400000000011</v>
      </c>
      <c r="M248" s="1">
        <f t="shared" si="25"/>
        <v>0</v>
      </c>
      <c r="N248" s="1">
        <v>2</v>
      </c>
      <c r="O248" s="1">
        <f>Suppliers!E248</f>
        <v>0.78915299999999999</v>
      </c>
      <c r="P248" s="1">
        <f t="shared" si="26"/>
        <v>0</v>
      </c>
      <c r="Q248" s="1">
        <v>4</v>
      </c>
      <c r="R248" s="1">
        <f>AVERAGE(Suppliers!E248,Suppliers!N248)</f>
        <v>0.812384</v>
      </c>
      <c r="S248" s="1">
        <f t="shared" si="27"/>
        <v>0</v>
      </c>
    </row>
    <row r="249" spans="1:19" x14ac:dyDescent="0.35">
      <c r="A249" s="4">
        <v>44532</v>
      </c>
      <c r="B249" s="1">
        <v>4</v>
      </c>
      <c r="C249" s="1">
        <f>Manufacturers!B249</f>
        <v>0.80952299999999999</v>
      </c>
      <c r="D249" s="1">
        <f t="shared" si="21"/>
        <v>0</v>
      </c>
      <c r="E249" s="1">
        <v>5</v>
      </c>
      <c r="F249" s="1">
        <f>Manufacturers!H249</f>
        <v>0.63171350000000004</v>
      </c>
      <c r="G249" s="1">
        <f t="shared" si="22"/>
        <v>1</v>
      </c>
      <c r="H249" s="1">
        <v>4</v>
      </c>
      <c r="I249" s="1">
        <f>AVERAGE(Distributors!C249,Distributors!F249,Manufacturers!H249,Manufacturers!K249)</f>
        <v>0.72422539583333334</v>
      </c>
      <c r="J249" s="1">
        <f t="shared" si="23"/>
        <v>0</v>
      </c>
      <c r="K249" s="1">
        <v>6</v>
      </c>
      <c r="L249" s="1">
        <f t="shared" si="24"/>
        <v>0.63171350000000004</v>
      </c>
      <c r="M249" s="1">
        <f t="shared" si="25"/>
        <v>1</v>
      </c>
      <c r="N249" s="1">
        <v>2</v>
      </c>
      <c r="O249" s="1">
        <f>Suppliers!E249</f>
        <v>0.78342699999999998</v>
      </c>
      <c r="P249" s="1">
        <f t="shared" si="26"/>
        <v>0</v>
      </c>
      <c r="Q249" s="1">
        <v>5</v>
      </c>
      <c r="R249" s="1">
        <f>AVERAGE(Suppliers!E249,Suppliers!N249)</f>
        <v>0.63171350000000004</v>
      </c>
      <c r="S249" s="1">
        <f t="shared" si="27"/>
        <v>1</v>
      </c>
    </row>
    <row r="250" spans="1:19" x14ac:dyDescent="0.35">
      <c r="A250" s="4">
        <v>44533</v>
      </c>
      <c r="B250" s="1">
        <v>4</v>
      </c>
      <c r="C250" s="1">
        <f>Manufacturers!B250</f>
        <v>0.81012866666666683</v>
      </c>
      <c r="D250" s="1">
        <f t="shared" si="21"/>
        <v>0</v>
      </c>
      <c r="E250" s="1">
        <v>5</v>
      </c>
      <c r="F250" s="1">
        <f>Manufacturers!H250</f>
        <v>0.61634500000000003</v>
      </c>
      <c r="G250" s="1">
        <f t="shared" si="22"/>
        <v>1</v>
      </c>
      <c r="H250" s="1">
        <v>4</v>
      </c>
      <c r="I250" s="1">
        <f>AVERAGE(Distributors!C250,Distributors!F250,Manufacturers!H250,Manufacturers!K250)</f>
        <v>0.70314245833333344</v>
      </c>
      <c r="J250" s="1">
        <f t="shared" si="23"/>
        <v>0</v>
      </c>
      <c r="K250" s="1">
        <v>6</v>
      </c>
      <c r="L250" s="1">
        <f t="shared" si="24"/>
        <v>0.61634500000000003</v>
      </c>
      <c r="M250" s="1">
        <f t="shared" si="25"/>
        <v>1</v>
      </c>
      <c r="N250" s="1">
        <v>5</v>
      </c>
      <c r="O250" s="1">
        <f>Suppliers!E250</f>
        <v>0.78269000000000011</v>
      </c>
      <c r="P250" s="1">
        <f t="shared" si="26"/>
        <v>1</v>
      </c>
      <c r="Q250" s="1">
        <v>5</v>
      </c>
      <c r="R250" s="1">
        <f>AVERAGE(Suppliers!E250,Suppliers!N250)</f>
        <v>0.61634500000000003</v>
      </c>
      <c r="S250" s="1">
        <f t="shared" si="27"/>
        <v>1</v>
      </c>
    </row>
    <row r="251" spans="1:19" x14ac:dyDescent="0.35">
      <c r="A251" s="4">
        <v>44534</v>
      </c>
      <c r="B251" s="1">
        <v>4</v>
      </c>
      <c r="C251" s="1">
        <f>Manufacturers!B251</f>
        <v>0.81165033333333325</v>
      </c>
      <c r="D251" s="1">
        <f t="shared" si="21"/>
        <v>0</v>
      </c>
      <c r="E251" s="1">
        <v>5</v>
      </c>
      <c r="F251" s="1">
        <f>Manufacturers!H251</f>
        <v>0.60601850000000002</v>
      </c>
      <c r="G251" s="1">
        <f t="shared" si="22"/>
        <v>1</v>
      </c>
      <c r="H251" s="1">
        <v>4</v>
      </c>
      <c r="I251" s="1">
        <f>AVERAGE(Distributors!C251,Distributors!F251,Manufacturers!H251,Manufacturers!K251)</f>
        <v>0.69820581249999991</v>
      </c>
      <c r="J251" s="1">
        <f t="shared" si="23"/>
        <v>0</v>
      </c>
      <c r="K251" s="1">
        <v>5</v>
      </c>
      <c r="L251" s="1">
        <f t="shared" si="24"/>
        <v>0.60601850000000002</v>
      </c>
      <c r="M251" s="1">
        <f t="shared" si="25"/>
        <v>1</v>
      </c>
      <c r="N251" s="1">
        <v>6</v>
      </c>
      <c r="O251" s="1">
        <f>Suppliers!E251</f>
        <v>0.78203699999999998</v>
      </c>
      <c r="P251" s="1">
        <f t="shared" si="26"/>
        <v>1</v>
      </c>
      <c r="Q251" s="1">
        <v>5</v>
      </c>
      <c r="R251" s="1">
        <f>AVERAGE(Suppliers!E251,Suppliers!N251)</f>
        <v>0.60601850000000002</v>
      </c>
      <c r="S251" s="1">
        <f t="shared" si="27"/>
        <v>1</v>
      </c>
    </row>
    <row r="252" spans="1:19" x14ac:dyDescent="0.35">
      <c r="A252" s="4">
        <v>44535</v>
      </c>
      <c r="B252" s="1">
        <v>4</v>
      </c>
      <c r="C252" s="1">
        <f>Manufacturers!B252</f>
        <v>0.80829566666666663</v>
      </c>
      <c r="D252" s="1">
        <f t="shared" si="21"/>
        <v>0</v>
      </c>
      <c r="E252" s="1">
        <v>2</v>
      </c>
      <c r="F252" s="1">
        <f>Manufacturers!H252</f>
        <v>0.63275150000000002</v>
      </c>
      <c r="G252" s="1">
        <f t="shared" si="22"/>
        <v>0</v>
      </c>
      <c r="H252" s="1">
        <v>5</v>
      </c>
      <c r="I252" s="1">
        <f>AVERAGE(Distributors!C252,Distributors!F252,Manufacturers!H252,Manufacturers!K252)</f>
        <v>0.71097181249999997</v>
      </c>
      <c r="J252" s="1">
        <f t="shared" si="23"/>
        <v>1</v>
      </c>
      <c r="K252" s="1">
        <v>4</v>
      </c>
      <c r="L252" s="1">
        <f t="shared" si="24"/>
        <v>0.63275150000000002</v>
      </c>
      <c r="M252" s="1">
        <f t="shared" si="25"/>
        <v>0</v>
      </c>
      <c r="N252" s="1">
        <v>7</v>
      </c>
      <c r="O252" s="1">
        <f>Suppliers!E252</f>
        <v>0.77550299999999994</v>
      </c>
      <c r="P252" s="1">
        <f t="shared" si="26"/>
        <v>1</v>
      </c>
      <c r="Q252" s="1">
        <v>4</v>
      </c>
      <c r="R252" s="1">
        <f>AVERAGE(Suppliers!E252,Suppliers!N252)</f>
        <v>0.63275149999999991</v>
      </c>
      <c r="S252" s="1">
        <f t="shared" si="27"/>
        <v>0</v>
      </c>
    </row>
    <row r="253" spans="1:19" x14ac:dyDescent="0.35">
      <c r="A253" s="4">
        <v>44536</v>
      </c>
      <c r="B253" s="1">
        <v>4</v>
      </c>
      <c r="C253" s="1">
        <f>Manufacturers!B253</f>
        <v>0.80449233333333325</v>
      </c>
      <c r="D253" s="1">
        <f t="shared" si="21"/>
        <v>0</v>
      </c>
      <c r="E253" s="1">
        <v>2</v>
      </c>
      <c r="F253" s="1">
        <f>Manufacturers!H253</f>
        <v>0.81064499999999995</v>
      </c>
      <c r="G253" s="1">
        <f t="shared" si="22"/>
        <v>0</v>
      </c>
      <c r="H253" s="1">
        <v>5</v>
      </c>
      <c r="I253" s="1">
        <f>AVERAGE(Distributors!C253,Distributors!F253,Manufacturers!H253,Manufacturers!K253)</f>
        <v>0.80608504166666661</v>
      </c>
      <c r="J253" s="1">
        <f t="shared" si="23"/>
        <v>1</v>
      </c>
      <c r="K253" s="1">
        <v>4</v>
      </c>
      <c r="L253" s="1">
        <f t="shared" si="24"/>
        <v>0.81064499999999995</v>
      </c>
      <c r="M253" s="1">
        <f t="shared" si="25"/>
        <v>0</v>
      </c>
      <c r="N253" s="1">
        <v>2</v>
      </c>
      <c r="O253" s="1">
        <f>Suppliers!E253</f>
        <v>0.778304</v>
      </c>
      <c r="P253" s="1">
        <f t="shared" si="26"/>
        <v>0</v>
      </c>
      <c r="Q253" s="1">
        <v>4</v>
      </c>
      <c r="R253" s="1">
        <f>AVERAGE(Suppliers!E253,Suppliers!N253)</f>
        <v>0.81064499999999995</v>
      </c>
      <c r="S253" s="1">
        <f t="shared" si="27"/>
        <v>0</v>
      </c>
    </row>
    <row r="254" spans="1:19" x14ac:dyDescent="0.35">
      <c r="A254" s="4">
        <v>44537</v>
      </c>
      <c r="B254" s="1">
        <v>6</v>
      </c>
      <c r="C254" s="1">
        <f>Manufacturers!B254</f>
        <v>0.81045400000000001</v>
      </c>
      <c r="D254" s="1">
        <f t="shared" si="21"/>
        <v>1</v>
      </c>
      <c r="E254" s="1">
        <v>2</v>
      </c>
      <c r="F254" s="1">
        <f>Manufacturers!H254</f>
        <v>0.81119949999999996</v>
      </c>
      <c r="G254" s="1">
        <f t="shared" si="22"/>
        <v>0</v>
      </c>
      <c r="H254" s="1">
        <v>5</v>
      </c>
      <c r="I254" s="1">
        <f>AVERAGE(Distributors!C254,Distributors!F254,Manufacturers!H254,Manufacturers!K254)</f>
        <v>0.8084398958333332</v>
      </c>
      <c r="J254" s="1">
        <f t="shared" si="23"/>
        <v>1</v>
      </c>
      <c r="K254" s="1">
        <v>4</v>
      </c>
      <c r="L254" s="1">
        <f t="shared" si="24"/>
        <v>0.81119949999999996</v>
      </c>
      <c r="M254" s="1">
        <f t="shared" si="25"/>
        <v>0</v>
      </c>
      <c r="N254" s="1">
        <v>2</v>
      </c>
      <c r="O254" s="1">
        <f>Suppliers!E254</f>
        <v>0.77766299999999999</v>
      </c>
      <c r="P254" s="1">
        <f t="shared" si="26"/>
        <v>0</v>
      </c>
      <c r="Q254" s="1">
        <v>4</v>
      </c>
      <c r="R254" s="1">
        <f>AVERAGE(Suppliers!E254,Suppliers!N254)</f>
        <v>0.81119950000000007</v>
      </c>
      <c r="S254" s="1">
        <f t="shared" si="27"/>
        <v>0</v>
      </c>
    </row>
    <row r="255" spans="1:19" x14ac:dyDescent="0.35">
      <c r="A255" s="4">
        <v>44538</v>
      </c>
      <c r="B255" s="1">
        <v>6</v>
      </c>
      <c r="C255" s="1">
        <f>Manufacturers!B255</f>
        <v>0.8143189999999999</v>
      </c>
      <c r="D255" s="1">
        <f t="shared" si="21"/>
        <v>1</v>
      </c>
      <c r="E255" s="1">
        <v>2</v>
      </c>
      <c r="F255" s="1">
        <f>Manufacturers!H255</f>
        <v>0.81086449999999999</v>
      </c>
      <c r="G255" s="1">
        <f t="shared" si="22"/>
        <v>0</v>
      </c>
      <c r="H255" s="1">
        <v>4</v>
      </c>
      <c r="I255" s="1">
        <f>AVERAGE(Distributors!C255,Distributors!F255,Manufacturers!H255,Manufacturers!K255)</f>
        <v>0.80971006249999999</v>
      </c>
      <c r="J255" s="1">
        <f t="shared" si="23"/>
        <v>0</v>
      </c>
      <c r="K255" s="1">
        <v>4</v>
      </c>
      <c r="L255" s="1">
        <f t="shared" si="24"/>
        <v>0.81086449999999999</v>
      </c>
      <c r="M255" s="1">
        <f t="shared" si="25"/>
        <v>0</v>
      </c>
      <c r="N255" s="1">
        <v>2</v>
      </c>
      <c r="O255" s="1">
        <f>Suppliers!E255</f>
        <v>0.77397400000000005</v>
      </c>
      <c r="P255" s="1">
        <f t="shared" si="26"/>
        <v>0</v>
      </c>
      <c r="Q255" s="1">
        <v>4</v>
      </c>
      <c r="R255" s="1">
        <f>AVERAGE(Suppliers!E255,Suppliers!N255)</f>
        <v>0.81086449999999999</v>
      </c>
      <c r="S255" s="1">
        <f t="shared" si="27"/>
        <v>0</v>
      </c>
    </row>
    <row r="256" spans="1:19" x14ac:dyDescent="0.35">
      <c r="A256" s="4">
        <v>44539</v>
      </c>
      <c r="B256" s="1">
        <v>5</v>
      </c>
      <c r="C256" s="1">
        <f>Manufacturers!B256</f>
        <v>0.81720966666666672</v>
      </c>
      <c r="D256" s="1">
        <f t="shared" si="21"/>
        <v>1</v>
      </c>
      <c r="E256" s="1">
        <v>2</v>
      </c>
      <c r="F256" s="1">
        <f>Manufacturers!H256</f>
        <v>0.81594650000000002</v>
      </c>
      <c r="G256" s="1">
        <f t="shared" si="22"/>
        <v>0</v>
      </c>
      <c r="H256" s="1">
        <v>4</v>
      </c>
      <c r="I256" s="1">
        <f>AVERAGE(Distributors!C256,Distributors!F256,Manufacturers!H256,Manufacturers!K256)</f>
        <v>0.8136597708333333</v>
      </c>
      <c r="J256" s="1">
        <f t="shared" si="23"/>
        <v>0</v>
      </c>
      <c r="K256" s="1">
        <v>4</v>
      </c>
      <c r="L256" s="1">
        <f t="shared" si="24"/>
        <v>0.81594650000000002</v>
      </c>
      <c r="M256" s="1">
        <f t="shared" si="25"/>
        <v>0</v>
      </c>
      <c r="N256" s="1">
        <v>2</v>
      </c>
      <c r="O256" s="1">
        <f>Suppliers!E256</f>
        <v>0.77777500000000011</v>
      </c>
      <c r="P256" s="1">
        <f t="shared" si="26"/>
        <v>0</v>
      </c>
      <c r="Q256" s="1">
        <v>4</v>
      </c>
      <c r="R256" s="1">
        <f>AVERAGE(Suppliers!E256,Suppliers!N256)</f>
        <v>0.81594650000000013</v>
      </c>
      <c r="S256" s="1">
        <f t="shared" si="27"/>
        <v>0</v>
      </c>
    </row>
    <row r="257" spans="1:19" x14ac:dyDescent="0.35">
      <c r="A257" s="4">
        <v>44540</v>
      </c>
      <c r="B257" s="1">
        <v>4</v>
      </c>
      <c r="C257" s="1">
        <f>Manufacturers!B257</f>
        <v>0.81676266666666664</v>
      </c>
      <c r="D257" s="1">
        <f t="shared" si="21"/>
        <v>0</v>
      </c>
      <c r="E257" s="1">
        <v>5</v>
      </c>
      <c r="F257" s="1">
        <f>Manufacturers!H257</f>
        <v>0.81190399999999985</v>
      </c>
      <c r="G257" s="1">
        <f t="shared" si="22"/>
        <v>1</v>
      </c>
      <c r="H257" s="1">
        <v>4</v>
      </c>
      <c r="I257" s="1">
        <f>AVERAGE(Distributors!C257,Distributors!F257,Manufacturers!H257,Manufacturers!K257)</f>
        <v>0.81119491666666654</v>
      </c>
      <c r="J257" s="1">
        <f t="shared" si="23"/>
        <v>0</v>
      </c>
      <c r="K257" s="1">
        <v>1</v>
      </c>
      <c r="L257" s="1">
        <f t="shared" si="24"/>
        <v>0.81190399999999985</v>
      </c>
      <c r="M257" s="1">
        <f t="shared" si="25"/>
        <v>0</v>
      </c>
      <c r="N257" s="1">
        <v>2</v>
      </c>
      <c r="O257" s="1">
        <f>Suppliers!E257</f>
        <v>0.77987799999999996</v>
      </c>
      <c r="P257" s="1">
        <f t="shared" si="26"/>
        <v>0</v>
      </c>
      <c r="Q257" s="1">
        <v>4</v>
      </c>
      <c r="R257" s="1">
        <f>AVERAGE(Suppliers!E257,Suppliers!N257)</f>
        <v>0.81190399999999996</v>
      </c>
      <c r="S257" s="1">
        <f t="shared" si="27"/>
        <v>0</v>
      </c>
    </row>
    <row r="258" spans="1:19" x14ac:dyDescent="0.35">
      <c r="A258" s="4">
        <v>44541</v>
      </c>
      <c r="B258" s="1">
        <v>4</v>
      </c>
      <c r="C258" s="1">
        <f>Manufacturers!B258</f>
        <v>0.82073333333333343</v>
      </c>
      <c r="D258" s="1">
        <f t="shared" si="21"/>
        <v>0</v>
      </c>
      <c r="E258" s="1">
        <v>5</v>
      </c>
      <c r="F258" s="1">
        <f>Manufacturers!H258</f>
        <v>0.8143720000000001</v>
      </c>
      <c r="G258" s="1">
        <f t="shared" si="22"/>
        <v>1</v>
      </c>
      <c r="H258" s="1">
        <v>4</v>
      </c>
      <c r="I258" s="1">
        <f>AVERAGE(Distributors!C258,Distributors!F258,Manufacturers!H258,Manufacturers!K258)</f>
        <v>0.81428612500000019</v>
      </c>
      <c r="J258" s="1">
        <f t="shared" si="23"/>
        <v>0</v>
      </c>
      <c r="K258" s="1">
        <v>1</v>
      </c>
      <c r="L258" s="1">
        <f t="shared" si="24"/>
        <v>0.8143720000000001</v>
      </c>
      <c r="M258" s="1">
        <f t="shared" si="25"/>
        <v>0</v>
      </c>
      <c r="N258" s="1">
        <v>2</v>
      </c>
      <c r="O258" s="1">
        <f>Suppliers!E258</f>
        <v>0.78759600000000007</v>
      </c>
      <c r="P258" s="1">
        <f t="shared" si="26"/>
        <v>0</v>
      </c>
      <c r="Q258" s="1">
        <v>4</v>
      </c>
      <c r="R258" s="1">
        <f>AVERAGE(Suppliers!E258,Suppliers!N258)</f>
        <v>0.8143720000000001</v>
      </c>
      <c r="S258" s="1">
        <f t="shared" si="27"/>
        <v>0</v>
      </c>
    </row>
    <row r="259" spans="1:19" x14ac:dyDescent="0.35">
      <c r="A259" s="4">
        <v>44542</v>
      </c>
      <c r="B259" s="1">
        <v>4</v>
      </c>
      <c r="C259" s="1">
        <f>Manufacturers!B259</f>
        <v>0.82226800000000011</v>
      </c>
      <c r="D259" s="1">
        <f t="shared" ref="D259:D322" si="28">IF(OR(OR(C259&lt;0.5,C259&gt;1),B259&gt;=5),1,0)</f>
        <v>0</v>
      </c>
      <c r="E259" s="1">
        <v>5</v>
      </c>
      <c r="F259" s="1">
        <f>Manufacturers!H259</f>
        <v>0.8122735000000002</v>
      </c>
      <c r="G259" s="1">
        <f t="shared" ref="G259:G322" si="29">IF(OR(OR(F259&lt;0.5,F259&gt;1),E259&gt;=5),1,0)</f>
        <v>1</v>
      </c>
      <c r="H259" s="1">
        <v>4</v>
      </c>
      <c r="I259" s="1">
        <f>AVERAGE(Distributors!C259,Distributors!F259,Manufacturers!H259,Manufacturers!K259)</f>
        <v>0.81391264583333345</v>
      </c>
      <c r="J259" s="1">
        <f t="shared" ref="J259:J322" si="30">IF(OR(OR(I259&lt;0.5,I259&gt;1),H259&gt;=5),1,0)</f>
        <v>0</v>
      </c>
      <c r="K259" s="1">
        <v>1</v>
      </c>
      <c r="L259" s="1">
        <f t="shared" ref="L259:L322" si="31">F259</f>
        <v>0.8122735000000002</v>
      </c>
      <c r="M259" s="1">
        <f t="shared" ref="M259:M322" si="32">IF(OR(OR(L259&lt;0.5,L259&gt;1),K259&gt;=5),1,0)</f>
        <v>0</v>
      </c>
      <c r="N259" s="1">
        <v>2</v>
      </c>
      <c r="O259" s="1">
        <f>Suppliers!E259</f>
        <v>0.78262500000000002</v>
      </c>
      <c r="P259" s="1">
        <f t="shared" ref="P259:P322" si="33">IF(OR(OR(O259&lt;0.5,O259&gt;1),N259&gt;=5),1,0)</f>
        <v>0</v>
      </c>
      <c r="Q259" s="1">
        <v>4</v>
      </c>
      <c r="R259" s="1">
        <f>AVERAGE(Suppliers!E259,Suppliers!N259)</f>
        <v>0.81227350000000009</v>
      </c>
      <c r="S259" s="1">
        <f t="shared" ref="S259:S322" si="34">IF(OR(OR(R259&lt;0.5,R259&gt;1),Q259&gt;=5),1,0)</f>
        <v>0</v>
      </c>
    </row>
    <row r="260" spans="1:19" x14ac:dyDescent="0.35">
      <c r="A260" s="4">
        <v>44543</v>
      </c>
      <c r="B260" s="1">
        <v>4</v>
      </c>
      <c r="C260" s="1">
        <f>Manufacturers!B260</f>
        <v>0.81969000000000003</v>
      </c>
      <c r="D260" s="1">
        <f t="shared" si="28"/>
        <v>0</v>
      </c>
      <c r="E260" s="1">
        <v>2</v>
      </c>
      <c r="F260" s="1">
        <f>Manufacturers!H260</f>
        <v>0.80580499999999999</v>
      </c>
      <c r="G260" s="1">
        <f t="shared" si="29"/>
        <v>0</v>
      </c>
      <c r="H260" s="1">
        <v>4</v>
      </c>
      <c r="I260" s="1">
        <f>AVERAGE(Distributors!C260,Distributors!F260,Manufacturers!H260,Manufacturers!K260)</f>
        <v>0.80905212500000001</v>
      </c>
      <c r="J260" s="1">
        <f t="shared" si="30"/>
        <v>0</v>
      </c>
      <c r="K260" s="1">
        <v>1</v>
      </c>
      <c r="L260" s="1">
        <f t="shared" si="31"/>
        <v>0.80580499999999999</v>
      </c>
      <c r="M260" s="1">
        <f t="shared" si="32"/>
        <v>0</v>
      </c>
      <c r="N260" s="1">
        <v>2</v>
      </c>
      <c r="O260" s="1">
        <f>Suppliers!E260</f>
        <v>0.77941000000000005</v>
      </c>
      <c r="P260" s="1">
        <f t="shared" si="33"/>
        <v>0</v>
      </c>
      <c r="Q260" s="1">
        <v>4</v>
      </c>
      <c r="R260" s="1">
        <f>AVERAGE(Suppliers!E260,Suppliers!N260)</f>
        <v>0.8058050000000001</v>
      </c>
      <c r="S260" s="1">
        <f t="shared" si="34"/>
        <v>0</v>
      </c>
    </row>
    <row r="261" spans="1:19" x14ac:dyDescent="0.35">
      <c r="A261" s="4">
        <v>44544</v>
      </c>
      <c r="B261" s="1">
        <v>4</v>
      </c>
      <c r="C261" s="1">
        <f>Manufacturers!B261</f>
        <v>0.82075133333333339</v>
      </c>
      <c r="D261" s="1">
        <f t="shared" si="28"/>
        <v>0</v>
      </c>
      <c r="E261" s="1">
        <v>2</v>
      </c>
      <c r="F261" s="1">
        <f>Manufacturers!H261</f>
        <v>0.80693500000000007</v>
      </c>
      <c r="G261" s="1">
        <f t="shared" si="29"/>
        <v>0</v>
      </c>
      <c r="H261" s="1">
        <v>4</v>
      </c>
      <c r="I261" s="1">
        <f>AVERAGE(Distributors!C261,Distributors!F261,Manufacturers!H261,Manufacturers!K261)</f>
        <v>0.81019120833333347</v>
      </c>
      <c r="J261" s="1">
        <f t="shared" si="30"/>
        <v>0</v>
      </c>
      <c r="K261" s="1">
        <v>4</v>
      </c>
      <c r="L261" s="1">
        <f t="shared" si="31"/>
        <v>0.80693500000000007</v>
      </c>
      <c r="M261" s="1">
        <f t="shared" si="32"/>
        <v>0</v>
      </c>
      <c r="N261" s="1">
        <v>2</v>
      </c>
      <c r="O261" s="1">
        <f>Suppliers!E261</f>
        <v>0.78150000000000008</v>
      </c>
      <c r="P261" s="1">
        <f t="shared" si="33"/>
        <v>0</v>
      </c>
      <c r="Q261" s="1">
        <v>4</v>
      </c>
      <c r="R261" s="1">
        <f>AVERAGE(Suppliers!E261,Suppliers!N261)</f>
        <v>0.80693499999999996</v>
      </c>
      <c r="S261" s="1">
        <f t="shared" si="34"/>
        <v>0</v>
      </c>
    </row>
    <row r="262" spans="1:19" x14ac:dyDescent="0.35">
      <c r="A262" s="4">
        <v>44545</v>
      </c>
      <c r="B262" s="1">
        <v>4</v>
      </c>
      <c r="C262" s="1">
        <f>Manufacturers!B262</f>
        <v>0.82539666666666667</v>
      </c>
      <c r="D262" s="1">
        <f t="shared" si="28"/>
        <v>0</v>
      </c>
      <c r="E262" s="1">
        <v>2</v>
      </c>
      <c r="F262" s="1">
        <f>Manufacturers!H262</f>
        <v>0.80147449999999998</v>
      </c>
      <c r="G262" s="1">
        <f t="shared" si="29"/>
        <v>0</v>
      </c>
      <c r="H262" s="1">
        <v>4</v>
      </c>
      <c r="I262" s="1">
        <f>AVERAGE(Distributors!C262,Distributors!F262,Manufacturers!H262,Manufacturers!K262)</f>
        <v>0.80920643749999999</v>
      </c>
      <c r="J262" s="1">
        <f t="shared" si="30"/>
        <v>0</v>
      </c>
      <c r="K262" s="1">
        <v>4</v>
      </c>
      <c r="L262" s="1">
        <f t="shared" si="31"/>
        <v>0.80147449999999998</v>
      </c>
      <c r="M262" s="1">
        <f t="shared" si="32"/>
        <v>0</v>
      </c>
      <c r="N262" s="1">
        <v>2</v>
      </c>
      <c r="O262" s="1">
        <f>Suppliers!E262</f>
        <v>0.782308</v>
      </c>
      <c r="P262" s="1">
        <f t="shared" si="33"/>
        <v>0</v>
      </c>
      <c r="Q262" s="1">
        <v>4</v>
      </c>
      <c r="R262" s="1">
        <f>AVERAGE(Suppliers!E262,Suppliers!N262)</f>
        <v>0.80147449999999998</v>
      </c>
      <c r="S262" s="1">
        <f t="shared" si="34"/>
        <v>0</v>
      </c>
    </row>
    <row r="263" spans="1:19" x14ac:dyDescent="0.35">
      <c r="A263" s="4">
        <v>44546</v>
      </c>
      <c r="B263" s="1">
        <v>4</v>
      </c>
      <c r="C263" s="1">
        <f>Manufacturers!B263</f>
        <v>0.82385000000000008</v>
      </c>
      <c r="D263" s="1">
        <f t="shared" si="28"/>
        <v>0</v>
      </c>
      <c r="E263" s="1">
        <v>2</v>
      </c>
      <c r="F263" s="1">
        <f>Manufacturers!H263</f>
        <v>0.802651</v>
      </c>
      <c r="G263" s="1">
        <f t="shared" si="29"/>
        <v>0</v>
      </c>
      <c r="H263" s="1">
        <v>4</v>
      </c>
      <c r="I263" s="1">
        <f>AVERAGE(Distributors!C263,Distributors!F263,Manufacturers!H263,Manufacturers!K263)</f>
        <v>0.80925645833333337</v>
      </c>
      <c r="J263" s="1">
        <f t="shared" si="30"/>
        <v>0</v>
      </c>
      <c r="K263" s="1">
        <v>4</v>
      </c>
      <c r="L263" s="1">
        <f t="shared" si="31"/>
        <v>0.802651</v>
      </c>
      <c r="M263" s="1">
        <f t="shared" si="32"/>
        <v>0</v>
      </c>
      <c r="N263" s="1">
        <v>2</v>
      </c>
      <c r="O263" s="1">
        <f>Suppliers!E263</f>
        <v>0.77893699999999999</v>
      </c>
      <c r="P263" s="1">
        <f t="shared" si="33"/>
        <v>0</v>
      </c>
      <c r="Q263" s="1">
        <v>4</v>
      </c>
      <c r="R263" s="1">
        <f>AVERAGE(Suppliers!E263,Suppliers!N263)</f>
        <v>0.802651</v>
      </c>
      <c r="S263" s="1">
        <f t="shared" si="34"/>
        <v>0</v>
      </c>
    </row>
    <row r="264" spans="1:19" x14ac:dyDescent="0.35">
      <c r="A264" s="4">
        <v>44547</v>
      </c>
      <c r="B264" s="1">
        <v>4</v>
      </c>
      <c r="C264" s="1">
        <f>Manufacturers!B264</f>
        <v>0.92899566666666666</v>
      </c>
      <c r="D264" s="1">
        <f t="shared" si="28"/>
        <v>0</v>
      </c>
      <c r="E264" s="1">
        <v>5</v>
      </c>
      <c r="F264" s="1">
        <f>Manufacturers!H264</f>
        <v>0.96116050000000008</v>
      </c>
      <c r="G264" s="1">
        <f t="shared" si="29"/>
        <v>1</v>
      </c>
      <c r="H264" s="1">
        <v>4</v>
      </c>
      <c r="I264" s="1">
        <f>AVERAGE(Distributors!C264,Distributors!F264,Manufacturers!H264,Manufacturers!K264)</f>
        <v>0.9478103541666667</v>
      </c>
      <c r="J264" s="1">
        <f t="shared" si="30"/>
        <v>0</v>
      </c>
      <c r="K264" s="1">
        <v>5</v>
      </c>
      <c r="L264" s="1">
        <f t="shared" si="31"/>
        <v>0.96116050000000008</v>
      </c>
      <c r="M264" s="1">
        <f t="shared" si="32"/>
        <v>1</v>
      </c>
      <c r="N264" s="1">
        <v>2</v>
      </c>
      <c r="O264" s="1">
        <f>Suppliers!E264</f>
        <v>1.1000000000000001</v>
      </c>
      <c r="P264" s="1">
        <f t="shared" si="33"/>
        <v>1</v>
      </c>
      <c r="Q264" s="1">
        <v>5</v>
      </c>
      <c r="R264" s="1">
        <f>AVERAGE(Suppliers!E264,Suppliers!N264)</f>
        <v>0.96116050000000008</v>
      </c>
      <c r="S264" s="1">
        <f t="shared" si="34"/>
        <v>1</v>
      </c>
    </row>
    <row r="265" spans="1:19" x14ac:dyDescent="0.35">
      <c r="A265" s="4">
        <v>44548</v>
      </c>
      <c r="B265" s="1">
        <v>4</v>
      </c>
      <c r="C265" s="1">
        <f>Manufacturers!B265</f>
        <v>0.96332266666666655</v>
      </c>
      <c r="D265" s="1">
        <f t="shared" si="28"/>
        <v>0</v>
      </c>
      <c r="E265" s="1">
        <v>2</v>
      </c>
      <c r="F265" s="1">
        <f>Manufacturers!H265</f>
        <v>1.0092999999999999</v>
      </c>
      <c r="G265" s="1">
        <f t="shared" si="29"/>
        <v>1</v>
      </c>
      <c r="H265" s="1">
        <v>6</v>
      </c>
      <c r="I265" s="1">
        <f>AVERAGE(Distributors!C265,Distributors!F265,Manufacturers!H265,Manufacturers!K265)</f>
        <v>0.99095329166666657</v>
      </c>
      <c r="J265" s="1">
        <f t="shared" si="30"/>
        <v>1</v>
      </c>
      <c r="K265" s="1">
        <v>4</v>
      </c>
      <c r="L265" s="1">
        <f t="shared" si="31"/>
        <v>1.0092999999999999</v>
      </c>
      <c r="M265" s="1">
        <f t="shared" si="32"/>
        <v>1</v>
      </c>
      <c r="N265" s="1">
        <v>2</v>
      </c>
      <c r="O265" s="1">
        <f>Suppliers!E265</f>
        <v>1.2</v>
      </c>
      <c r="P265" s="1">
        <f t="shared" si="33"/>
        <v>1</v>
      </c>
      <c r="Q265" s="1">
        <v>4</v>
      </c>
      <c r="R265" s="1">
        <f>AVERAGE(Suppliers!E265,Suppliers!N265)</f>
        <v>1.0093000000000001</v>
      </c>
      <c r="S265" s="1">
        <f t="shared" si="34"/>
        <v>1</v>
      </c>
    </row>
    <row r="266" spans="1:19" x14ac:dyDescent="0.35">
      <c r="A266" s="4">
        <v>44549</v>
      </c>
      <c r="B266" s="1">
        <v>5</v>
      </c>
      <c r="C266" s="1">
        <f>Manufacturers!B266</f>
        <v>0.96247000000000005</v>
      </c>
      <c r="D266" s="1">
        <f t="shared" si="28"/>
        <v>1</v>
      </c>
      <c r="E266" s="1">
        <v>2</v>
      </c>
      <c r="F266" s="1">
        <f>Manufacturers!H266</f>
        <v>1.009023</v>
      </c>
      <c r="G266" s="1">
        <f t="shared" si="29"/>
        <v>1</v>
      </c>
      <c r="H266" s="1">
        <v>6</v>
      </c>
      <c r="I266" s="1">
        <f>AVERAGE(Distributors!C266,Distributors!F266,Manufacturers!H266,Manufacturers!K266)</f>
        <v>0.99043566666666671</v>
      </c>
      <c r="J266" s="1">
        <f t="shared" si="30"/>
        <v>1</v>
      </c>
      <c r="K266" s="1">
        <v>4</v>
      </c>
      <c r="L266" s="1">
        <f t="shared" si="31"/>
        <v>1.009023</v>
      </c>
      <c r="M266" s="1">
        <f t="shared" si="32"/>
        <v>1</v>
      </c>
      <c r="N266" s="1">
        <v>2</v>
      </c>
      <c r="O266" s="1">
        <f>Suppliers!E266</f>
        <v>1.2</v>
      </c>
      <c r="P266" s="1">
        <f t="shared" si="33"/>
        <v>1</v>
      </c>
      <c r="Q266" s="1">
        <v>4</v>
      </c>
      <c r="R266" s="1">
        <f>AVERAGE(Suppliers!E266,Suppliers!N266)</f>
        <v>1.009023</v>
      </c>
      <c r="S266" s="1">
        <f t="shared" si="34"/>
        <v>1</v>
      </c>
    </row>
    <row r="267" spans="1:19" x14ac:dyDescent="0.35">
      <c r="A267" s="4">
        <v>44550</v>
      </c>
      <c r="B267" s="1">
        <v>6</v>
      </c>
      <c r="C267" s="1">
        <f>Manufacturers!B267</f>
        <v>0.93076366666666666</v>
      </c>
      <c r="D267" s="1">
        <f t="shared" si="28"/>
        <v>1</v>
      </c>
      <c r="E267" s="1">
        <v>2</v>
      </c>
      <c r="F267" s="1">
        <f>Manufacturers!H267</f>
        <v>0.95831549999999999</v>
      </c>
      <c r="G267" s="1">
        <f t="shared" si="29"/>
        <v>0</v>
      </c>
      <c r="H267" s="1">
        <v>5</v>
      </c>
      <c r="I267" s="1">
        <f>AVERAGE(Distributors!C267,Distributors!F267,Manufacturers!H267,Manufacturers!K267)</f>
        <v>0.94675518749999998</v>
      </c>
      <c r="J267" s="1">
        <f t="shared" si="30"/>
        <v>1</v>
      </c>
      <c r="K267" s="1">
        <v>5</v>
      </c>
      <c r="L267" s="1">
        <f t="shared" si="31"/>
        <v>0.95831549999999999</v>
      </c>
      <c r="M267" s="1">
        <f t="shared" si="32"/>
        <v>1</v>
      </c>
      <c r="N267" s="1">
        <v>2</v>
      </c>
      <c r="O267" s="1">
        <f>Suppliers!E267</f>
        <v>1.1000000000000001</v>
      </c>
      <c r="P267" s="1">
        <f t="shared" si="33"/>
        <v>1</v>
      </c>
      <c r="Q267" s="1">
        <v>4</v>
      </c>
      <c r="R267" s="1">
        <f>AVERAGE(Suppliers!E267,Suppliers!N267)</f>
        <v>0.9583155000000001</v>
      </c>
      <c r="S267" s="1">
        <f t="shared" si="34"/>
        <v>0</v>
      </c>
    </row>
    <row r="268" spans="1:19" x14ac:dyDescent="0.35">
      <c r="A268" s="4">
        <v>44551</v>
      </c>
      <c r="B268" s="1">
        <v>4</v>
      </c>
      <c r="C268" s="1">
        <f>Manufacturers!B268</f>
        <v>0.82868066666666662</v>
      </c>
      <c r="D268" s="1">
        <f t="shared" si="28"/>
        <v>0</v>
      </c>
      <c r="E268" s="1">
        <v>2</v>
      </c>
      <c r="F268" s="1">
        <f>Manufacturers!H268</f>
        <v>0.80023549999999999</v>
      </c>
      <c r="G268" s="1">
        <f t="shared" si="29"/>
        <v>0</v>
      </c>
      <c r="H268" s="1">
        <v>4</v>
      </c>
      <c r="I268" s="1">
        <f>AVERAGE(Distributors!C268,Distributors!F268,Manufacturers!H268,Manufacturers!K268)</f>
        <v>0.80994314583333327</v>
      </c>
      <c r="J268" s="1">
        <f t="shared" si="30"/>
        <v>0</v>
      </c>
      <c r="K268" s="1">
        <v>4</v>
      </c>
      <c r="L268" s="1">
        <f t="shared" si="31"/>
        <v>0.80023549999999999</v>
      </c>
      <c r="M268" s="1">
        <f t="shared" si="32"/>
        <v>0</v>
      </c>
      <c r="N268" s="1">
        <v>2</v>
      </c>
      <c r="O268" s="1">
        <f>Suppliers!E268</f>
        <v>0.78806100000000001</v>
      </c>
      <c r="P268" s="1">
        <f t="shared" si="33"/>
        <v>0</v>
      </c>
      <c r="Q268" s="1">
        <v>4</v>
      </c>
      <c r="R268" s="1">
        <f>AVERAGE(Suppliers!E268,Suppliers!N268)</f>
        <v>0.80023549999999999</v>
      </c>
      <c r="S268" s="1">
        <f t="shared" si="34"/>
        <v>0</v>
      </c>
    </row>
    <row r="269" spans="1:19" x14ac:dyDescent="0.35">
      <c r="A269" s="4">
        <v>44552</v>
      </c>
      <c r="B269" s="1">
        <v>4</v>
      </c>
      <c r="C269" s="1">
        <f>Manufacturers!B269</f>
        <v>0.82923866666666657</v>
      </c>
      <c r="D269" s="1">
        <f t="shared" si="28"/>
        <v>0</v>
      </c>
      <c r="E269" s="1">
        <v>2</v>
      </c>
      <c r="F269" s="1">
        <f>Manufacturers!H269</f>
        <v>0.80770300000000006</v>
      </c>
      <c r="G269" s="1">
        <f t="shared" si="29"/>
        <v>0</v>
      </c>
      <c r="H269" s="1">
        <v>4</v>
      </c>
      <c r="I269" s="1">
        <f>AVERAGE(Distributors!C269,Distributors!F269,Manufacturers!H269,Manufacturers!K269)</f>
        <v>0.83151512499999991</v>
      </c>
      <c r="J269" s="1">
        <f t="shared" si="30"/>
        <v>0</v>
      </c>
      <c r="K269" s="1">
        <v>2</v>
      </c>
      <c r="L269" s="1">
        <f t="shared" si="31"/>
        <v>0.80770300000000006</v>
      </c>
      <c r="M269" s="1">
        <f t="shared" si="32"/>
        <v>0</v>
      </c>
      <c r="N269" s="1">
        <v>2</v>
      </c>
      <c r="O269" s="1">
        <f>Suppliers!E269</f>
        <v>0.793076</v>
      </c>
      <c r="P269" s="1">
        <f t="shared" si="33"/>
        <v>0</v>
      </c>
      <c r="Q269" s="1">
        <v>4</v>
      </c>
      <c r="R269" s="1">
        <f>AVERAGE(Suppliers!E269,Suppliers!N269)</f>
        <v>0.80770300000000006</v>
      </c>
      <c r="S269" s="1">
        <f t="shared" si="34"/>
        <v>0</v>
      </c>
    </row>
    <row r="270" spans="1:19" x14ac:dyDescent="0.35">
      <c r="A270" s="4">
        <v>44553</v>
      </c>
      <c r="B270" s="1">
        <v>4</v>
      </c>
      <c r="C270" s="1">
        <f>Manufacturers!B270</f>
        <v>0.83130066666666658</v>
      </c>
      <c r="D270" s="1">
        <f t="shared" si="28"/>
        <v>0</v>
      </c>
      <c r="E270" s="1">
        <v>3</v>
      </c>
      <c r="F270" s="1">
        <f>Manufacturers!H270</f>
        <v>0.80688799999999994</v>
      </c>
      <c r="G270" s="1">
        <f t="shared" si="29"/>
        <v>0</v>
      </c>
      <c r="H270" s="1">
        <v>4</v>
      </c>
      <c r="I270" s="1">
        <f>AVERAGE(Distributors!C270,Distributors!F270,Manufacturers!H270,Manufacturers!K270)</f>
        <v>0.83584733333333328</v>
      </c>
      <c r="J270" s="1">
        <f t="shared" si="30"/>
        <v>0</v>
      </c>
      <c r="K270" s="1">
        <v>1</v>
      </c>
      <c r="L270" s="1">
        <f t="shared" si="31"/>
        <v>0.80688799999999994</v>
      </c>
      <c r="M270" s="1">
        <f t="shared" si="32"/>
        <v>0</v>
      </c>
      <c r="N270" s="1">
        <v>2</v>
      </c>
      <c r="O270" s="1">
        <f>Suppliers!E270</f>
        <v>0.78908600000000007</v>
      </c>
      <c r="P270" s="1">
        <f t="shared" si="33"/>
        <v>0</v>
      </c>
      <c r="Q270" s="1">
        <v>4</v>
      </c>
      <c r="R270" s="1">
        <f>AVERAGE(Suppliers!E270,Suppliers!N270)</f>
        <v>0.80688800000000005</v>
      </c>
      <c r="S270" s="1">
        <f t="shared" si="34"/>
        <v>0</v>
      </c>
    </row>
    <row r="271" spans="1:19" x14ac:dyDescent="0.35">
      <c r="A271" s="4">
        <v>44554</v>
      </c>
      <c r="B271" s="1">
        <v>4</v>
      </c>
      <c r="C271" s="1">
        <f>Manufacturers!B271</f>
        <v>0.8344963333333334</v>
      </c>
      <c r="D271" s="1">
        <f t="shared" si="28"/>
        <v>0</v>
      </c>
      <c r="E271" s="1">
        <v>2</v>
      </c>
      <c r="F271" s="1">
        <f>Manufacturers!H271</f>
        <v>0.80956150000000004</v>
      </c>
      <c r="G271" s="1">
        <f t="shared" si="29"/>
        <v>0</v>
      </c>
      <c r="H271" s="1">
        <v>4</v>
      </c>
      <c r="I271" s="1">
        <f>AVERAGE(Distributors!C271,Distributors!F271,Manufacturers!H271,Manufacturers!K271)</f>
        <v>0.8347350208333334</v>
      </c>
      <c r="J271" s="1">
        <f t="shared" si="30"/>
        <v>0</v>
      </c>
      <c r="K271" s="1">
        <v>4</v>
      </c>
      <c r="L271" s="1">
        <f t="shared" si="31"/>
        <v>0.80956150000000004</v>
      </c>
      <c r="M271" s="1">
        <f t="shared" si="32"/>
        <v>0</v>
      </c>
      <c r="N271" s="1">
        <v>2</v>
      </c>
      <c r="O271" s="1">
        <f>Suppliers!E271</f>
        <v>0.79887399999999997</v>
      </c>
      <c r="P271" s="1">
        <f t="shared" si="33"/>
        <v>0</v>
      </c>
      <c r="Q271" s="1">
        <v>4</v>
      </c>
      <c r="R271" s="1">
        <f>AVERAGE(Suppliers!E271,Suppliers!N271)</f>
        <v>0.80956150000000004</v>
      </c>
      <c r="S271" s="1">
        <f t="shared" si="34"/>
        <v>0</v>
      </c>
    </row>
    <row r="272" spans="1:19" x14ac:dyDescent="0.35">
      <c r="A272" s="4">
        <v>44555</v>
      </c>
      <c r="B272" s="1">
        <v>4</v>
      </c>
      <c r="C272" s="1">
        <f>Manufacturers!B272</f>
        <v>0.83311666666666662</v>
      </c>
      <c r="D272" s="1">
        <f t="shared" si="28"/>
        <v>0</v>
      </c>
      <c r="E272" s="1">
        <v>6</v>
      </c>
      <c r="F272" s="1">
        <f>Manufacturers!H272</f>
        <v>0.80863600000000002</v>
      </c>
      <c r="G272" s="1">
        <f t="shared" si="29"/>
        <v>1</v>
      </c>
      <c r="H272" s="1">
        <v>4</v>
      </c>
      <c r="I272" s="1">
        <f>AVERAGE(Distributors!C272,Distributors!F272,Manufacturers!H272,Manufacturers!K272)</f>
        <v>0.82948154166666666</v>
      </c>
      <c r="J272" s="1">
        <f t="shared" si="30"/>
        <v>0</v>
      </c>
      <c r="K272" s="1">
        <v>2</v>
      </c>
      <c r="L272" s="1">
        <f t="shared" si="31"/>
        <v>0.80863600000000002</v>
      </c>
      <c r="M272" s="1">
        <f t="shared" si="32"/>
        <v>0</v>
      </c>
      <c r="N272" s="1">
        <v>2</v>
      </c>
      <c r="O272" s="1">
        <f>Suppliers!E272</f>
        <v>0.79723900000000003</v>
      </c>
      <c r="P272" s="1">
        <f t="shared" si="33"/>
        <v>0</v>
      </c>
      <c r="Q272" s="1">
        <v>4</v>
      </c>
      <c r="R272" s="1">
        <f>AVERAGE(Suppliers!E272,Suppliers!N272)</f>
        <v>0.80863600000000002</v>
      </c>
      <c r="S272" s="1">
        <f t="shared" si="34"/>
        <v>0</v>
      </c>
    </row>
    <row r="273" spans="1:19" x14ac:dyDescent="0.35">
      <c r="A273" s="4">
        <v>44556</v>
      </c>
      <c r="B273" s="1">
        <v>4</v>
      </c>
      <c r="C273" s="1">
        <f>Manufacturers!B273</f>
        <v>0.93196400000000013</v>
      </c>
      <c r="D273" s="1">
        <f t="shared" si="28"/>
        <v>0</v>
      </c>
      <c r="E273" s="1">
        <v>5</v>
      </c>
      <c r="F273" s="1">
        <f>Manufacturers!H273</f>
        <v>0.96038850000000009</v>
      </c>
      <c r="G273" s="1">
        <f t="shared" si="29"/>
        <v>1</v>
      </c>
      <c r="H273" s="1">
        <v>4</v>
      </c>
      <c r="I273" s="1">
        <f>AVERAGE(Distributors!C273,Distributors!F273,Manufacturers!H273,Manufacturers!K273)</f>
        <v>0.94805889583333347</v>
      </c>
      <c r="J273" s="1">
        <f t="shared" si="30"/>
        <v>0</v>
      </c>
      <c r="K273" s="1">
        <v>2</v>
      </c>
      <c r="L273" s="1">
        <f t="shared" si="31"/>
        <v>0.96038850000000009</v>
      </c>
      <c r="M273" s="1">
        <f t="shared" si="32"/>
        <v>0</v>
      </c>
      <c r="N273" s="1">
        <v>2</v>
      </c>
      <c r="O273" s="1">
        <f>Suppliers!E273</f>
        <v>1.1000000000000001</v>
      </c>
      <c r="P273" s="1">
        <f t="shared" si="33"/>
        <v>1</v>
      </c>
      <c r="Q273" s="1">
        <v>5</v>
      </c>
      <c r="R273" s="1">
        <f>AVERAGE(Suppliers!E273,Suppliers!N273)</f>
        <v>0.96038850000000009</v>
      </c>
      <c r="S273" s="1">
        <f t="shared" si="34"/>
        <v>1</v>
      </c>
    </row>
    <row r="274" spans="1:19" x14ac:dyDescent="0.35">
      <c r="A274" s="4">
        <v>44557</v>
      </c>
      <c r="B274" s="1">
        <v>4</v>
      </c>
      <c r="C274" s="1">
        <f>Manufacturers!B274</f>
        <v>0.96417699999999995</v>
      </c>
      <c r="D274" s="1">
        <f t="shared" si="28"/>
        <v>0</v>
      </c>
      <c r="E274" s="1">
        <v>2</v>
      </c>
      <c r="F274" s="1">
        <f>Manufacturers!H274</f>
        <v>1.0087035</v>
      </c>
      <c r="G274" s="1">
        <f t="shared" si="29"/>
        <v>1</v>
      </c>
      <c r="H274" s="1">
        <v>4</v>
      </c>
      <c r="I274" s="1">
        <f>AVERAGE(Distributors!C274,Distributors!F274,Manufacturers!H274,Manufacturers!K274)</f>
        <v>0.99038431249999992</v>
      </c>
      <c r="J274" s="1">
        <f t="shared" si="30"/>
        <v>0</v>
      </c>
      <c r="K274" s="1">
        <v>2</v>
      </c>
      <c r="L274" s="1">
        <f t="shared" si="31"/>
        <v>1.0087035</v>
      </c>
      <c r="M274" s="1">
        <f t="shared" si="32"/>
        <v>1</v>
      </c>
      <c r="N274" s="1">
        <v>2</v>
      </c>
      <c r="O274" s="1">
        <f>Suppliers!E274</f>
        <v>1.2</v>
      </c>
      <c r="P274" s="1">
        <f t="shared" si="33"/>
        <v>1</v>
      </c>
      <c r="Q274" s="1">
        <v>4</v>
      </c>
      <c r="R274" s="1">
        <f>AVERAGE(Suppliers!E274,Suppliers!N274)</f>
        <v>1.0087035</v>
      </c>
      <c r="S274" s="1">
        <f t="shared" si="34"/>
        <v>1</v>
      </c>
    </row>
    <row r="275" spans="1:19" x14ac:dyDescent="0.35">
      <c r="A275" s="4">
        <v>44558</v>
      </c>
      <c r="B275" s="1">
        <v>4</v>
      </c>
      <c r="C275" s="1">
        <f>Manufacturers!B275</f>
        <v>0.9900796666666668</v>
      </c>
      <c r="D275" s="1">
        <f t="shared" si="28"/>
        <v>0</v>
      </c>
      <c r="E275" s="1">
        <v>2</v>
      </c>
      <c r="F275" s="1">
        <f>Manufacturers!H275</f>
        <v>0.95924100000000001</v>
      </c>
      <c r="G275" s="1">
        <f t="shared" si="29"/>
        <v>0</v>
      </c>
      <c r="H275" s="1">
        <v>4</v>
      </c>
      <c r="I275" s="1">
        <f>AVERAGE(Distributors!C275,Distributors!F275,Manufacturers!H275,Manufacturers!K275)</f>
        <v>0.96879537500000013</v>
      </c>
      <c r="J275" s="1">
        <f t="shared" si="30"/>
        <v>0</v>
      </c>
      <c r="K275" s="1">
        <v>5</v>
      </c>
      <c r="L275" s="1">
        <f t="shared" si="31"/>
        <v>0.95924100000000001</v>
      </c>
      <c r="M275" s="1">
        <f t="shared" si="32"/>
        <v>1</v>
      </c>
      <c r="N275" s="1">
        <v>2</v>
      </c>
      <c r="O275" s="1">
        <f>Suppliers!E275</f>
        <v>1.1000000000000001</v>
      </c>
      <c r="P275" s="1">
        <f t="shared" si="33"/>
        <v>1</v>
      </c>
      <c r="Q275" s="1">
        <v>5</v>
      </c>
      <c r="R275" s="1">
        <f>AVERAGE(Suppliers!E275,Suppliers!N275)</f>
        <v>0.95924100000000001</v>
      </c>
      <c r="S275" s="1">
        <f t="shared" si="34"/>
        <v>1</v>
      </c>
    </row>
    <row r="276" spans="1:19" x14ac:dyDescent="0.35">
      <c r="A276" s="4">
        <v>44559</v>
      </c>
      <c r="B276" s="1">
        <v>4</v>
      </c>
      <c r="C276" s="1">
        <f>Manufacturers!B276</f>
        <v>0.92493800000000004</v>
      </c>
      <c r="D276" s="1">
        <f t="shared" si="28"/>
        <v>0</v>
      </c>
      <c r="E276" s="1">
        <v>2</v>
      </c>
      <c r="F276" s="1">
        <f>Manufacturers!H276</f>
        <v>0.81253300000000006</v>
      </c>
      <c r="G276" s="1">
        <f t="shared" si="29"/>
        <v>0</v>
      </c>
      <c r="H276" s="1">
        <v>4</v>
      </c>
      <c r="I276" s="1">
        <f>AVERAGE(Distributors!C276,Distributors!F276,Manufacturers!H276,Manufacturers!K276)</f>
        <v>0.85259104166666677</v>
      </c>
      <c r="J276" s="1">
        <f t="shared" si="30"/>
        <v>0</v>
      </c>
      <c r="K276" s="1">
        <v>5</v>
      </c>
      <c r="L276" s="1">
        <f t="shared" si="31"/>
        <v>0.81253300000000006</v>
      </c>
      <c r="M276" s="1">
        <f t="shared" si="32"/>
        <v>1</v>
      </c>
      <c r="N276" s="1">
        <v>2</v>
      </c>
      <c r="O276" s="1">
        <f>Suppliers!E276</f>
        <v>0.80813900000000005</v>
      </c>
      <c r="P276" s="1">
        <f t="shared" si="33"/>
        <v>0</v>
      </c>
      <c r="Q276" s="1">
        <v>4</v>
      </c>
      <c r="R276" s="1">
        <f>AVERAGE(Suppliers!E276,Suppliers!N276)</f>
        <v>0.81253300000000006</v>
      </c>
      <c r="S276" s="1">
        <f t="shared" si="34"/>
        <v>0</v>
      </c>
    </row>
    <row r="277" spans="1:19" x14ac:dyDescent="0.35">
      <c r="A277" s="4">
        <v>44560</v>
      </c>
      <c r="B277" s="1">
        <v>4</v>
      </c>
      <c r="C277" s="1">
        <f>Manufacturers!B277</f>
        <v>0.89125566666666656</v>
      </c>
      <c r="D277" s="1">
        <f t="shared" si="28"/>
        <v>0</v>
      </c>
      <c r="E277" s="1">
        <v>2</v>
      </c>
      <c r="F277" s="1">
        <f>Manufacturers!H277</f>
        <v>0.81007750000000012</v>
      </c>
      <c r="G277" s="1">
        <f t="shared" si="29"/>
        <v>0</v>
      </c>
      <c r="H277" s="1">
        <v>4</v>
      </c>
      <c r="I277" s="1">
        <f>AVERAGE(Distributors!C277,Distributors!F277,Manufacturers!H277,Manufacturers!K277)</f>
        <v>0.83858647916666673</v>
      </c>
      <c r="J277" s="1">
        <f t="shared" si="30"/>
        <v>0</v>
      </c>
      <c r="K277" s="1">
        <v>4</v>
      </c>
      <c r="L277" s="1">
        <f t="shared" si="31"/>
        <v>0.81007750000000012</v>
      </c>
      <c r="M277" s="1">
        <f t="shared" si="32"/>
        <v>0</v>
      </c>
      <c r="N277" s="1">
        <v>2</v>
      </c>
      <c r="O277" s="1">
        <f>Suppliers!E277</f>
        <v>0.81140900000000005</v>
      </c>
      <c r="P277" s="1">
        <f t="shared" si="33"/>
        <v>0</v>
      </c>
      <c r="Q277" s="1">
        <v>4</v>
      </c>
      <c r="R277" s="1">
        <f>AVERAGE(Suppliers!E277,Suppliers!N277)</f>
        <v>0.81007750000000001</v>
      </c>
      <c r="S277" s="1">
        <f t="shared" si="34"/>
        <v>0</v>
      </c>
    </row>
    <row r="278" spans="1:19" x14ac:dyDescent="0.35">
      <c r="A278" s="4">
        <v>44561</v>
      </c>
      <c r="B278" s="1">
        <v>4</v>
      </c>
      <c r="C278" s="1">
        <f>Manufacturers!B278</f>
        <v>0.82323666666666673</v>
      </c>
      <c r="D278" s="1">
        <f t="shared" si="28"/>
        <v>0</v>
      </c>
      <c r="E278" s="1">
        <v>2</v>
      </c>
      <c r="F278" s="1">
        <f>Manufacturers!H278</f>
        <v>0.80626050000000005</v>
      </c>
      <c r="G278" s="1">
        <f t="shared" si="29"/>
        <v>0</v>
      </c>
      <c r="H278" s="1">
        <v>6</v>
      </c>
      <c r="I278" s="1">
        <f>AVERAGE(Distributors!C278,Distributors!F278,Manufacturers!H278,Manufacturers!K278)</f>
        <v>0.81078889583333336</v>
      </c>
      <c r="J278" s="1">
        <f t="shared" si="30"/>
        <v>1</v>
      </c>
      <c r="K278" s="1">
        <v>4</v>
      </c>
      <c r="L278" s="1">
        <f t="shared" si="31"/>
        <v>0.80626050000000005</v>
      </c>
      <c r="M278" s="1">
        <f t="shared" si="32"/>
        <v>0</v>
      </c>
      <c r="N278" s="1">
        <v>2</v>
      </c>
      <c r="O278" s="1">
        <f>Suppliers!E278</f>
        <v>0.81406899999999993</v>
      </c>
      <c r="P278" s="1">
        <f t="shared" si="33"/>
        <v>0</v>
      </c>
      <c r="Q278" s="1">
        <v>4</v>
      </c>
      <c r="R278" s="1">
        <f>AVERAGE(Suppliers!E278,Suppliers!N278)</f>
        <v>0.80626050000000005</v>
      </c>
      <c r="S278" s="1">
        <f t="shared" si="34"/>
        <v>0</v>
      </c>
    </row>
    <row r="279" spans="1:19" x14ac:dyDescent="0.35">
      <c r="A279" s="4">
        <v>44562</v>
      </c>
      <c r="B279" s="1">
        <v>4</v>
      </c>
      <c r="C279" s="1">
        <f>Manufacturers!B279</f>
        <v>0.82385000000000008</v>
      </c>
      <c r="D279" s="1">
        <f t="shared" si="28"/>
        <v>0</v>
      </c>
      <c r="E279" s="1">
        <v>2</v>
      </c>
      <c r="F279" s="1">
        <f>Manufacturers!H279</f>
        <v>0.80820000000000014</v>
      </c>
      <c r="G279" s="1">
        <f t="shared" si="29"/>
        <v>0</v>
      </c>
      <c r="H279" s="1">
        <v>6</v>
      </c>
      <c r="I279" s="1">
        <f>AVERAGE(Distributors!C279,Distributors!F279,Manufacturers!H279,Manufacturers!K279)</f>
        <v>0.81218975000000004</v>
      </c>
      <c r="J279" s="1">
        <f t="shared" si="30"/>
        <v>1</v>
      </c>
      <c r="K279" s="1">
        <v>4</v>
      </c>
      <c r="L279" s="1">
        <f t="shared" si="31"/>
        <v>0.80820000000000014</v>
      </c>
      <c r="M279" s="1">
        <f t="shared" si="32"/>
        <v>0</v>
      </c>
      <c r="N279" s="1">
        <v>2</v>
      </c>
      <c r="O279" s="1">
        <f>Suppliers!E279</f>
        <v>0.82528699999999999</v>
      </c>
      <c r="P279" s="1">
        <f t="shared" si="33"/>
        <v>0</v>
      </c>
      <c r="Q279" s="1">
        <v>4</v>
      </c>
      <c r="R279" s="1">
        <f>AVERAGE(Suppliers!E279,Suppliers!N279)</f>
        <v>0.80820000000000003</v>
      </c>
      <c r="S279" s="1">
        <f t="shared" si="34"/>
        <v>0</v>
      </c>
    </row>
    <row r="280" spans="1:19" x14ac:dyDescent="0.35">
      <c r="A280" s="4">
        <v>44563</v>
      </c>
      <c r="B280" s="1">
        <v>4</v>
      </c>
      <c r="C280" s="1">
        <f>Manufacturers!B280</f>
        <v>0.6757116666666666</v>
      </c>
      <c r="D280" s="1">
        <f t="shared" si="28"/>
        <v>0</v>
      </c>
      <c r="E280" s="1">
        <v>2</v>
      </c>
      <c r="F280" s="1">
        <f>Manufacturers!H280</f>
        <v>0.80641649999999998</v>
      </c>
      <c r="G280" s="1">
        <f t="shared" si="29"/>
        <v>0</v>
      </c>
      <c r="H280" s="1">
        <v>6</v>
      </c>
      <c r="I280" s="1">
        <f>AVERAGE(Distributors!C280,Distributors!F280,Manufacturers!H280,Manufacturers!K280)</f>
        <v>0.75478152083333327</v>
      </c>
      <c r="J280" s="1">
        <f t="shared" si="30"/>
        <v>1</v>
      </c>
      <c r="K280" s="1">
        <v>5</v>
      </c>
      <c r="L280" s="1">
        <f t="shared" si="31"/>
        <v>0.80641649999999998</v>
      </c>
      <c r="M280" s="1">
        <f t="shared" si="32"/>
        <v>1</v>
      </c>
      <c r="N280" s="1">
        <v>2</v>
      </c>
      <c r="O280" s="1">
        <f>Suppliers!E280</f>
        <v>0.82870999999999995</v>
      </c>
      <c r="P280" s="1">
        <f t="shared" si="33"/>
        <v>0</v>
      </c>
      <c r="Q280" s="1">
        <v>4</v>
      </c>
      <c r="R280" s="1">
        <f>AVERAGE(Suppliers!E280,Suppliers!N280)</f>
        <v>0.80641649999999998</v>
      </c>
      <c r="S280" s="1">
        <f t="shared" si="34"/>
        <v>0</v>
      </c>
    </row>
    <row r="281" spans="1:19" x14ac:dyDescent="0.35">
      <c r="A281" s="4">
        <v>44564</v>
      </c>
      <c r="B281" s="1">
        <v>4</v>
      </c>
      <c r="C281" s="1">
        <f>Manufacturers!B281</f>
        <v>0.70549866666666672</v>
      </c>
      <c r="D281" s="1">
        <f t="shared" si="28"/>
        <v>0</v>
      </c>
      <c r="E281" s="1">
        <v>5</v>
      </c>
      <c r="F281" s="1">
        <f>Manufacturers!H281</f>
        <v>0.80506500000000003</v>
      </c>
      <c r="G281" s="1">
        <f t="shared" si="29"/>
        <v>1</v>
      </c>
      <c r="H281" s="1">
        <v>4</v>
      </c>
      <c r="I281" s="1">
        <f>AVERAGE(Distributors!C281,Distributors!F281,Manufacturers!H281,Manufacturers!K281)</f>
        <v>0.76522954166666657</v>
      </c>
      <c r="J281" s="1">
        <f t="shared" si="30"/>
        <v>0</v>
      </c>
      <c r="K281" s="1">
        <v>5</v>
      </c>
      <c r="L281" s="1">
        <f t="shared" si="31"/>
        <v>0.80506500000000003</v>
      </c>
      <c r="M281" s="1">
        <f t="shared" si="32"/>
        <v>1</v>
      </c>
      <c r="N281" s="1">
        <v>2</v>
      </c>
      <c r="O281" s="1">
        <f>Suppliers!E281</f>
        <v>0.83254700000000004</v>
      </c>
      <c r="P281" s="1">
        <f t="shared" si="33"/>
        <v>0</v>
      </c>
      <c r="Q281" s="1">
        <v>4</v>
      </c>
      <c r="R281" s="1">
        <f>AVERAGE(Suppliers!E281,Suppliers!N281)</f>
        <v>0.80506500000000003</v>
      </c>
      <c r="S281" s="1">
        <f t="shared" si="34"/>
        <v>0</v>
      </c>
    </row>
    <row r="282" spans="1:19" x14ac:dyDescent="0.35">
      <c r="A282" s="4">
        <v>44565</v>
      </c>
      <c r="B282" s="1">
        <v>6</v>
      </c>
      <c r="C282" s="1">
        <f>Manufacturers!B282</f>
        <v>0.60181233333333328</v>
      </c>
      <c r="D282" s="1">
        <f t="shared" si="28"/>
        <v>1</v>
      </c>
      <c r="E282" s="1">
        <v>5</v>
      </c>
      <c r="F282" s="1">
        <f>Manufacturers!H282</f>
        <v>0.80092200000000002</v>
      </c>
      <c r="G282" s="1">
        <f t="shared" si="29"/>
        <v>1</v>
      </c>
      <c r="H282" s="1">
        <v>4</v>
      </c>
      <c r="I282" s="1">
        <f>AVERAGE(Distributors!C282,Distributors!F282,Manufacturers!H282,Manufacturers!K282)</f>
        <v>0.72333816666666673</v>
      </c>
      <c r="J282" s="1">
        <f t="shared" si="30"/>
        <v>0</v>
      </c>
      <c r="K282" s="1">
        <v>5</v>
      </c>
      <c r="L282" s="1">
        <f t="shared" si="31"/>
        <v>0.80092200000000002</v>
      </c>
      <c r="M282" s="1">
        <f t="shared" si="32"/>
        <v>1</v>
      </c>
      <c r="N282" s="1">
        <v>2</v>
      </c>
      <c r="O282" s="1">
        <f>Suppliers!E282</f>
        <v>0.8302750000000001</v>
      </c>
      <c r="P282" s="1">
        <f t="shared" si="33"/>
        <v>0</v>
      </c>
      <c r="Q282" s="1">
        <v>4</v>
      </c>
      <c r="R282" s="1">
        <f>AVERAGE(Suppliers!E282,Suppliers!N282)</f>
        <v>0.80092200000000002</v>
      </c>
      <c r="S282" s="1">
        <f t="shared" si="34"/>
        <v>0</v>
      </c>
    </row>
    <row r="283" spans="1:19" x14ac:dyDescent="0.35">
      <c r="A283" s="4">
        <v>44566</v>
      </c>
      <c r="B283" s="1">
        <v>6</v>
      </c>
      <c r="C283" s="1">
        <f>Manufacturers!B283</f>
        <v>0.79547899999999994</v>
      </c>
      <c r="D283" s="1">
        <f t="shared" si="28"/>
        <v>1</v>
      </c>
      <c r="E283" s="1">
        <v>6</v>
      </c>
      <c r="F283" s="1">
        <f>Manufacturers!H283</f>
        <v>0.80249800000000004</v>
      </c>
      <c r="G283" s="1">
        <f t="shared" si="29"/>
        <v>1</v>
      </c>
      <c r="H283" s="1">
        <v>4</v>
      </c>
      <c r="I283" s="1">
        <f>AVERAGE(Distributors!C283,Distributors!F283,Manufacturers!H283,Manufacturers!K283)</f>
        <v>0.78430770833333341</v>
      </c>
      <c r="J283" s="1">
        <f t="shared" si="30"/>
        <v>0</v>
      </c>
      <c r="K283" s="1">
        <v>4</v>
      </c>
      <c r="L283" s="1">
        <f t="shared" si="31"/>
        <v>0.80249800000000004</v>
      </c>
      <c r="M283" s="1">
        <f t="shared" si="32"/>
        <v>0</v>
      </c>
      <c r="N283" s="1">
        <v>2</v>
      </c>
      <c r="O283" s="1">
        <f>Suppliers!E283</f>
        <v>0.83160000000000001</v>
      </c>
      <c r="P283" s="1">
        <f t="shared" si="33"/>
        <v>0</v>
      </c>
      <c r="Q283" s="1">
        <v>4</v>
      </c>
      <c r="R283" s="1">
        <f>AVERAGE(Suppliers!E283,Suppliers!N283)</f>
        <v>0.80249800000000004</v>
      </c>
      <c r="S283" s="1">
        <f t="shared" si="34"/>
        <v>0</v>
      </c>
    </row>
    <row r="284" spans="1:19" x14ac:dyDescent="0.35">
      <c r="A284" s="4">
        <v>44567</v>
      </c>
      <c r="B284" s="1">
        <v>5</v>
      </c>
      <c r="C284" s="1">
        <f>Manufacturers!B284</f>
        <v>0.86384700000000014</v>
      </c>
      <c r="D284" s="1">
        <f t="shared" si="28"/>
        <v>1</v>
      </c>
      <c r="E284" s="1">
        <v>2</v>
      </c>
      <c r="F284" s="1">
        <f>Manufacturers!H284</f>
        <v>0.80545549999999999</v>
      </c>
      <c r="G284" s="1">
        <f t="shared" si="29"/>
        <v>0</v>
      </c>
      <c r="H284" s="1">
        <v>4</v>
      </c>
      <c r="I284" s="1">
        <f>AVERAGE(Distributors!C284,Distributors!F284,Manufacturers!H284,Manufacturers!K284)</f>
        <v>0.80326960416666671</v>
      </c>
      <c r="J284" s="1">
        <f t="shared" si="30"/>
        <v>0</v>
      </c>
      <c r="K284" s="1">
        <v>4</v>
      </c>
      <c r="L284" s="1">
        <f t="shared" si="31"/>
        <v>0.80545549999999999</v>
      </c>
      <c r="M284" s="1">
        <f t="shared" si="32"/>
        <v>0</v>
      </c>
      <c r="N284" s="1">
        <v>2</v>
      </c>
      <c r="O284" s="1">
        <f>Suppliers!E284</f>
        <v>0.83292599999999994</v>
      </c>
      <c r="P284" s="1">
        <f t="shared" si="33"/>
        <v>0</v>
      </c>
      <c r="Q284" s="1">
        <v>4</v>
      </c>
      <c r="R284" s="1">
        <f>AVERAGE(Suppliers!E284,Suppliers!N284)</f>
        <v>0.80545549999999999</v>
      </c>
      <c r="S284" s="1">
        <f t="shared" si="34"/>
        <v>0</v>
      </c>
    </row>
    <row r="285" spans="1:19" x14ac:dyDescent="0.35">
      <c r="A285" s="4">
        <v>44568</v>
      </c>
      <c r="B285" s="1">
        <v>4</v>
      </c>
      <c r="C285" s="1">
        <f>Manufacturers!B285</f>
        <v>0.89947566666666667</v>
      </c>
      <c r="D285" s="1">
        <f t="shared" si="28"/>
        <v>0</v>
      </c>
      <c r="E285" s="1">
        <v>2</v>
      </c>
      <c r="F285" s="1">
        <f>Manufacturers!H285</f>
        <v>0.81269650000000004</v>
      </c>
      <c r="G285" s="1">
        <f t="shared" si="29"/>
        <v>0</v>
      </c>
      <c r="H285" s="1">
        <v>4</v>
      </c>
      <c r="I285" s="1">
        <f>AVERAGE(Distributors!C285,Distributors!F285,Manufacturers!H285,Manufacturers!K285)</f>
        <v>0.81667089583333341</v>
      </c>
      <c r="J285" s="1">
        <f t="shared" si="30"/>
        <v>0</v>
      </c>
      <c r="K285" s="1">
        <v>4</v>
      </c>
      <c r="L285" s="1">
        <f t="shared" si="31"/>
        <v>0.81269650000000004</v>
      </c>
      <c r="M285" s="1">
        <f t="shared" si="32"/>
        <v>0</v>
      </c>
      <c r="N285" s="1">
        <v>2</v>
      </c>
      <c r="O285" s="1">
        <f>Suppliers!E285</f>
        <v>0.83976600000000001</v>
      </c>
      <c r="P285" s="1">
        <f t="shared" si="33"/>
        <v>0</v>
      </c>
      <c r="Q285" s="1">
        <v>4</v>
      </c>
      <c r="R285" s="1">
        <f>AVERAGE(Suppliers!E285,Suppliers!N285)</f>
        <v>0.81269650000000004</v>
      </c>
      <c r="S285" s="1">
        <f t="shared" si="34"/>
        <v>0</v>
      </c>
    </row>
    <row r="286" spans="1:19" x14ac:dyDescent="0.35">
      <c r="A286" s="4">
        <v>44569</v>
      </c>
      <c r="B286" s="1">
        <v>4</v>
      </c>
      <c r="C286" s="1">
        <f>Manufacturers!B286</f>
        <v>0.779331</v>
      </c>
      <c r="D286" s="1">
        <f t="shared" si="28"/>
        <v>0</v>
      </c>
      <c r="E286" s="1">
        <v>2</v>
      </c>
      <c r="F286" s="1">
        <f>Manufacturers!H286</f>
        <v>0.8128129999999999</v>
      </c>
      <c r="G286" s="1">
        <f t="shared" si="29"/>
        <v>0</v>
      </c>
      <c r="H286" s="1">
        <v>4</v>
      </c>
      <c r="I286" s="1">
        <f>AVERAGE(Distributors!C286,Distributors!F286,Manufacturers!H286,Manufacturers!K286)</f>
        <v>0.78410587499999984</v>
      </c>
      <c r="J286" s="1">
        <f t="shared" si="30"/>
        <v>0</v>
      </c>
      <c r="K286" s="1">
        <v>4</v>
      </c>
      <c r="L286" s="1">
        <f t="shared" si="31"/>
        <v>0.8128129999999999</v>
      </c>
      <c r="M286" s="1">
        <f t="shared" si="32"/>
        <v>0</v>
      </c>
      <c r="N286" s="1">
        <v>5</v>
      </c>
      <c r="O286" s="1">
        <f>Suppliers!E286</f>
        <v>0.83799299999999999</v>
      </c>
      <c r="P286" s="1">
        <f t="shared" si="33"/>
        <v>1</v>
      </c>
      <c r="Q286" s="1">
        <v>4</v>
      </c>
      <c r="R286" s="1">
        <f>AVERAGE(Suppliers!E286,Suppliers!N286)</f>
        <v>0.81281300000000001</v>
      </c>
      <c r="S286" s="1">
        <f t="shared" si="34"/>
        <v>0</v>
      </c>
    </row>
    <row r="287" spans="1:19" x14ac:dyDescent="0.35">
      <c r="A287" s="4">
        <v>44570</v>
      </c>
      <c r="B287" s="1">
        <v>4</v>
      </c>
      <c r="C287" s="1">
        <f>Manufacturers!B287</f>
        <v>0.66798466666666656</v>
      </c>
      <c r="D287" s="1">
        <f t="shared" si="28"/>
        <v>0</v>
      </c>
      <c r="E287" s="1">
        <v>2</v>
      </c>
      <c r="F287" s="1">
        <f>Manufacturers!H287</f>
        <v>0.81345350000000005</v>
      </c>
      <c r="G287" s="1">
        <f t="shared" si="29"/>
        <v>0</v>
      </c>
      <c r="H287" s="1">
        <v>4</v>
      </c>
      <c r="I287" s="1">
        <f>AVERAGE(Distributors!C287,Distributors!F287,Manufacturers!H287,Manufacturers!K287)</f>
        <v>0.7529063958333333</v>
      </c>
      <c r="J287" s="1">
        <f t="shared" si="30"/>
        <v>0</v>
      </c>
      <c r="K287" s="1">
        <v>4</v>
      </c>
      <c r="L287" s="1">
        <f t="shared" si="31"/>
        <v>0.81345350000000005</v>
      </c>
      <c r="M287" s="1">
        <f t="shared" si="32"/>
        <v>0</v>
      </c>
      <c r="N287" s="1">
        <v>5</v>
      </c>
      <c r="O287" s="1">
        <f>Suppliers!E287</f>
        <v>0.839036</v>
      </c>
      <c r="P287" s="1">
        <f t="shared" si="33"/>
        <v>1</v>
      </c>
      <c r="Q287" s="1">
        <v>4</v>
      </c>
      <c r="R287" s="1">
        <f>AVERAGE(Suppliers!E287,Suppliers!N287)</f>
        <v>0.81345350000000005</v>
      </c>
      <c r="S287" s="1">
        <f t="shared" si="34"/>
        <v>0</v>
      </c>
    </row>
    <row r="288" spans="1:19" x14ac:dyDescent="0.35">
      <c r="A288" s="4">
        <v>44571</v>
      </c>
      <c r="B288" s="1">
        <v>4</v>
      </c>
      <c r="C288" s="1">
        <f>Manufacturers!B288</f>
        <v>0.63300633333333345</v>
      </c>
      <c r="D288" s="1">
        <f t="shared" si="28"/>
        <v>0</v>
      </c>
      <c r="E288" s="1">
        <v>2</v>
      </c>
      <c r="F288" s="1">
        <f>Manufacturers!H288</f>
        <v>0.81706500000000004</v>
      </c>
      <c r="G288" s="1">
        <f t="shared" si="29"/>
        <v>0</v>
      </c>
      <c r="H288" s="1">
        <v>4</v>
      </c>
      <c r="I288" s="1">
        <f>AVERAGE(Distributors!C288,Distributors!F288,Manufacturers!H288,Manufacturers!K288)</f>
        <v>0.74147541666666683</v>
      </c>
      <c r="J288" s="1">
        <f t="shared" si="30"/>
        <v>0</v>
      </c>
      <c r="K288" s="1">
        <v>4</v>
      </c>
      <c r="L288" s="1">
        <f t="shared" si="31"/>
        <v>0.81706500000000004</v>
      </c>
      <c r="M288" s="1">
        <f t="shared" si="32"/>
        <v>0</v>
      </c>
      <c r="N288" s="1">
        <v>6</v>
      </c>
      <c r="O288" s="1">
        <f>Suppliers!E288</f>
        <v>0.83837500000000009</v>
      </c>
      <c r="P288" s="1">
        <f t="shared" si="33"/>
        <v>1</v>
      </c>
      <c r="Q288" s="1">
        <v>4</v>
      </c>
      <c r="R288" s="1">
        <f>AVERAGE(Suppliers!E288,Suppliers!N288)</f>
        <v>0.81706500000000015</v>
      </c>
      <c r="S288" s="1">
        <f t="shared" si="34"/>
        <v>0</v>
      </c>
    </row>
    <row r="289" spans="1:19" x14ac:dyDescent="0.35">
      <c r="A289" s="4">
        <v>44572</v>
      </c>
      <c r="B289" s="1">
        <v>6</v>
      </c>
      <c r="C289" s="1">
        <f>Manufacturers!B289</f>
        <v>0.70069900000000007</v>
      </c>
      <c r="D289" s="1">
        <f t="shared" si="28"/>
        <v>1</v>
      </c>
      <c r="E289" s="1">
        <v>5</v>
      </c>
      <c r="F289" s="1">
        <f>Manufacturers!H289</f>
        <v>0.61919800000000003</v>
      </c>
      <c r="G289" s="1">
        <f t="shared" si="29"/>
        <v>1</v>
      </c>
      <c r="H289" s="1">
        <v>4</v>
      </c>
      <c r="I289" s="1">
        <f>AVERAGE(Distributors!C289,Distributors!F289,Manufacturers!H289,Manufacturers!K289)</f>
        <v>0.65963583333333342</v>
      </c>
      <c r="J289" s="1">
        <f t="shared" si="30"/>
        <v>0</v>
      </c>
      <c r="K289" s="1">
        <v>4</v>
      </c>
      <c r="L289" s="1">
        <f t="shared" si="31"/>
        <v>0.61919800000000003</v>
      </c>
      <c r="M289" s="1">
        <f t="shared" si="32"/>
        <v>0</v>
      </c>
      <c r="N289" s="1">
        <v>2</v>
      </c>
      <c r="O289" s="1">
        <f>Suppliers!E289</f>
        <v>0.83839600000000003</v>
      </c>
      <c r="P289" s="1">
        <f t="shared" si="33"/>
        <v>0</v>
      </c>
      <c r="Q289" s="1">
        <v>6</v>
      </c>
      <c r="R289" s="1">
        <f>AVERAGE(Suppliers!E289,Suppliers!N289)</f>
        <v>0.61919800000000003</v>
      </c>
      <c r="S289" s="1">
        <f t="shared" si="34"/>
        <v>1</v>
      </c>
    </row>
    <row r="290" spans="1:19" x14ac:dyDescent="0.35">
      <c r="A290" s="4">
        <v>44573</v>
      </c>
      <c r="B290" s="1">
        <v>5</v>
      </c>
      <c r="C290" s="1">
        <f>Manufacturers!B290</f>
        <v>0.78792866666666672</v>
      </c>
      <c r="D290" s="1">
        <f t="shared" si="28"/>
        <v>1</v>
      </c>
      <c r="E290" s="1">
        <v>5</v>
      </c>
      <c r="F290" s="1">
        <f>Manufacturers!H290</f>
        <v>0.59553800000000001</v>
      </c>
      <c r="G290" s="1">
        <f t="shared" si="29"/>
        <v>1</v>
      </c>
      <c r="H290" s="1">
        <v>4</v>
      </c>
      <c r="I290" s="1">
        <f>AVERAGE(Distributors!C290,Distributors!F290,Manufacturers!H290,Manufacturers!K290)</f>
        <v>0.6800745416666667</v>
      </c>
      <c r="J290" s="1">
        <f t="shared" si="30"/>
        <v>0</v>
      </c>
      <c r="K290" s="1">
        <v>4</v>
      </c>
      <c r="L290" s="1">
        <f t="shared" si="31"/>
        <v>0.59553800000000001</v>
      </c>
      <c r="M290" s="1">
        <f t="shared" si="32"/>
        <v>0</v>
      </c>
      <c r="N290" s="1">
        <v>2</v>
      </c>
      <c r="O290" s="1">
        <f>Suppliers!E290</f>
        <v>0.84107600000000005</v>
      </c>
      <c r="P290" s="1">
        <f t="shared" si="33"/>
        <v>0</v>
      </c>
      <c r="Q290" s="1">
        <v>5</v>
      </c>
      <c r="R290" s="1">
        <f>AVERAGE(Suppliers!E290,Suppliers!N290)</f>
        <v>0.59553800000000001</v>
      </c>
      <c r="S290" s="1">
        <f t="shared" si="34"/>
        <v>1</v>
      </c>
    </row>
    <row r="291" spans="1:19" x14ac:dyDescent="0.35">
      <c r="A291" s="4">
        <v>44574</v>
      </c>
      <c r="B291" s="1">
        <v>5</v>
      </c>
      <c r="C291" s="1">
        <f>Manufacturers!B291</f>
        <v>0.79346000000000005</v>
      </c>
      <c r="D291" s="1">
        <f t="shared" si="28"/>
        <v>1</v>
      </c>
      <c r="E291" s="1">
        <v>6</v>
      </c>
      <c r="F291" s="1">
        <f>Manufacturers!H291</f>
        <v>0.57233750000000005</v>
      </c>
      <c r="G291" s="1">
        <f t="shared" si="29"/>
        <v>1</v>
      </c>
      <c r="H291" s="1">
        <v>4</v>
      </c>
      <c r="I291" s="1">
        <f>AVERAGE(Distributors!C291,Distributors!F291,Manufacturers!H291,Manufacturers!K291)</f>
        <v>0.67007768750000007</v>
      </c>
      <c r="J291" s="1">
        <f t="shared" si="30"/>
        <v>0</v>
      </c>
      <c r="K291" s="1">
        <v>4</v>
      </c>
      <c r="L291" s="1">
        <f t="shared" si="31"/>
        <v>0.57233750000000005</v>
      </c>
      <c r="M291" s="1">
        <f t="shared" si="32"/>
        <v>0</v>
      </c>
      <c r="N291" s="1">
        <v>2</v>
      </c>
      <c r="O291" s="1">
        <f>Suppliers!E291</f>
        <v>0.84467500000000006</v>
      </c>
      <c r="P291" s="1">
        <f t="shared" si="33"/>
        <v>0</v>
      </c>
      <c r="Q291" s="1">
        <v>5</v>
      </c>
      <c r="R291" s="1">
        <f>AVERAGE(Suppliers!E291,Suppliers!N291)</f>
        <v>0.57233750000000005</v>
      </c>
      <c r="S291" s="1">
        <f t="shared" si="34"/>
        <v>1</v>
      </c>
    </row>
    <row r="292" spans="1:19" x14ac:dyDescent="0.35">
      <c r="A292" s="4">
        <v>44575</v>
      </c>
      <c r="B292" s="1">
        <v>4</v>
      </c>
      <c r="C292" s="1">
        <f>Manufacturers!B292</f>
        <v>0.93611733333333336</v>
      </c>
      <c r="D292" s="1">
        <f t="shared" si="28"/>
        <v>0</v>
      </c>
      <c r="E292" s="1">
        <v>2</v>
      </c>
      <c r="F292" s="1">
        <f>Manufacturers!H292</f>
        <v>0.62301450000000003</v>
      </c>
      <c r="G292" s="1">
        <f t="shared" si="29"/>
        <v>0</v>
      </c>
      <c r="H292" s="1">
        <v>4</v>
      </c>
      <c r="I292" s="1">
        <f>AVERAGE(Distributors!C292,Distributors!F292,Manufacturers!H292,Manufacturers!K292)</f>
        <v>0.75135818749999994</v>
      </c>
      <c r="J292" s="1">
        <f t="shared" si="30"/>
        <v>0</v>
      </c>
      <c r="K292" s="1">
        <v>5</v>
      </c>
      <c r="L292" s="1">
        <f t="shared" si="31"/>
        <v>0.62301450000000003</v>
      </c>
      <c r="M292" s="1">
        <f t="shared" si="32"/>
        <v>1</v>
      </c>
      <c r="N292" s="1">
        <v>2</v>
      </c>
      <c r="O292" s="1">
        <f>Suppliers!E292</f>
        <v>0.84602900000000003</v>
      </c>
      <c r="P292" s="1">
        <f t="shared" si="33"/>
        <v>0</v>
      </c>
      <c r="Q292" s="1">
        <v>4</v>
      </c>
      <c r="R292" s="1">
        <f>AVERAGE(Suppliers!E292,Suppliers!N292)</f>
        <v>0.62301450000000003</v>
      </c>
      <c r="S292" s="1">
        <f t="shared" si="34"/>
        <v>0</v>
      </c>
    </row>
    <row r="293" spans="1:19" x14ac:dyDescent="0.35">
      <c r="A293" s="4">
        <v>44576</v>
      </c>
      <c r="B293" s="1">
        <v>4</v>
      </c>
      <c r="C293" s="1">
        <f>Manufacturers!B293</f>
        <v>0.82151233333333329</v>
      </c>
      <c r="D293" s="1">
        <f t="shared" si="28"/>
        <v>0</v>
      </c>
      <c r="E293" s="1">
        <v>2</v>
      </c>
      <c r="F293" s="1">
        <f>Manufacturers!H293</f>
        <v>0.5933885000000001</v>
      </c>
      <c r="G293" s="1">
        <f t="shared" si="29"/>
        <v>0</v>
      </c>
      <c r="H293" s="1">
        <v>4</v>
      </c>
      <c r="I293" s="1">
        <f>AVERAGE(Distributors!C293,Distributors!F293,Manufacturers!H293,Manufacturers!K293)</f>
        <v>0.67384160416666661</v>
      </c>
      <c r="J293" s="1">
        <f t="shared" si="30"/>
        <v>0</v>
      </c>
      <c r="K293" s="1">
        <v>5</v>
      </c>
      <c r="L293" s="1">
        <f t="shared" si="31"/>
        <v>0.5933885000000001</v>
      </c>
      <c r="M293" s="1">
        <f t="shared" si="32"/>
        <v>1</v>
      </c>
      <c r="N293" s="1">
        <v>2</v>
      </c>
      <c r="O293" s="1">
        <f>Suppliers!E293</f>
        <v>0.4</v>
      </c>
      <c r="P293" s="1">
        <f t="shared" si="33"/>
        <v>1</v>
      </c>
      <c r="Q293" s="1">
        <v>4</v>
      </c>
      <c r="R293" s="1">
        <f>AVERAGE(Suppliers!E293,Suppliers!N293)</f>
        <v>0.5933885000000001</v>
      </c>
      <c r="S293" s="1">
        <f t="shared" si="34"/>
        <v>0</v>
      </c>
    </row>
    <row r="294" spans="1:19" x14ac:dyDescent="0.35">
      <c r="A294" s="4">
        <v>44577</v>
      </c>
      <c r="B294" s="1">
        <v>4</v>
      </c>
      <c r="C294" s="1">
        <f>Manufacturers!B294</f>
        <v>0.69068166666666675</v>
      </c>
      <c r="D294" s="1">
        <f t="shared" si="28"/>
        <v>0</v>
      </c>
      <c r="E294" s="1">
        <v>2</v>
      </c>
      <c r="F294" s="1">
        <f>Manufacturers!H294</f>
        <v>0.54650100000000001</v>
      </c>
      <c r="G294" s="1">
        <f t="shared" si="29"/>
        <v>0</v>
      </c>
      <c r="H294" s="1">
        <v>5</v>
      </c>
      <c r="I294" s="1">
        <f>AVERAGE(Distributors!C294,Distributors!F294,Manufacturers!H294,Manufacturers!K294)</f>
        <v>0.59552887500000007</v>
      </c>
      <c r="J294" s="1">
        <f t="shared" si="30"/>
        <v>1</v>
      </c>
      <c r="K294" s="1">
        <v>5</v>
      </c>
      <c r="L294" s="1">
        <f t="shared" si="31"/>
        <v>0.54650100000000001</v>
      </c>
      <c r="M294" s="1">
        <f t="shared" si="32"/>
        <v>1</v>
      </c>
      <c r="N294" s="1">
        <v>2</v>
      </c>
      <c r="O294" s="1">
        <f>Suppliers!E294</f>
        <v>0.3</v>
      </c>
      <c r="P294" s="1">
        <f t="shared" si="33"/>
        <v>1</v>
      </c>
      <c r="Q294" s="1">
        <v>5</v>
      </c>
      <c r="R294" s="1">
        <f>AVERAGE(Suppliers!E294,Suppliers!N294)</f>
        <v>0.54650100000000001</v>
      </c>
      <c r="S294" s="1">
        <f t="shared" si="34"/>
        <v>1</v>
      </c>
    </row>
    <row r="295" spans="1:19" x14ac:dyDescent="0.35">
      <c r="A295" s="4">
        <v>44578</v>
      </c>
      <c r="B295" s="1">
        <v>4</v>
      </c>
      <c r="C295" s="1">
        <f>Manufacturers!B295</f>
        <v>0.61351833333333328</v>
      </c>
      <c r="D295" s="1">
        <f t="shared" si="28"/>
        <v>0</v>
      </c>
      <c r="E295" s="1">
        <v>2</v>
      </c>
      <c r="F295" s="1">
        <f>Manufacturers!H295</f>
        <v>0.54767750000000004</v>
      </c>
      <c r="G295" s="1">
        <f t="shared" si="29"/>
        <v>0</v>
      </c>
      <c r="H295" s="1">
        <v>5</v>
      </c>
      <c r="I295" s="1">
        <f>AVERAGE(Distributors!C295,Distributors!F295,Manufacturers!H295,Manufacturers!K295)</f>
        <v>0.56722460416666665</v>
      </c>
      <c r="J295" s="1">
        <f t="shared" si="30"/>
        <v>1</v>
      </c>
      <c r="K295" s="1">
        <v>4</v>
      </c>
      <c r="L295" s="1">
        <f t="shared" si="31"/>
        <v>0.54767750000000004</v>
      </c>
      <c r="M295" s="1">
        <f t="shared" si="32"/>
        <v>0</v>
      </c>
      <c r="N295" s="1">
        <v>2</v>
      </c>
      <c r="O295" s="1">
        <f>Suppliers!E295</f>
        <v>0.3</v>
      </c>
      <c r="P295" s="1">
        <f t="shared" si="33"/>
        <v>1</v>
      </c>
      <c r="Q295" s="1">
        <v>5</v>
      </c>
      <c r="R295" s="1">
        <f>AVERAGE(Suppliers!E295,Suppliers!N295)</f>
        <v>0.54767750000000004</v>
      </c>
      <c r="S295" s="1">
        <f t="shared" si="34"/>
        <v>1</v>
      </c>
    </row>
    <row r="296" spans="1:19" x14ac:dyDescent="0.35">
      <c r="A296" s="4">
        <v>44579</v>
      </c>
      <c r="B296" s="1">
        <v>4</v>
      </c>
      <c r="C296" s="1">
        <f>Manufacturers!B296</f>
        <v>0.65206500000000001</v>
      </c>
      <c r="D296" s="1">
        <f t="shared" si="28"/>
        <v>0</v>
      </c>
      <c r="E296" s="1">
        <v>2</v>
      </c>
      <c r="F296" s="1">
        <f>Manufacturers!H296</f>
        <v>0.59895100000000001</v>
      </c>
      <c r="G296" s="1">
        <f t="shared" si="29"/>
        <v>0</v>
      </c>
      <c r="H296" s="1">
        <v>5</v>
      </c>
      <c r="I296" s="1">
        <f>AVERAGE(Distributors!C296,Distributors!F296,Manufacturers!H296,Manufacturers!K296)</f>
        <v>0.61397349999999995</v>
      </c>
      <c r="J296" s="1">
        <f t="shared" si="30"/>
        <v>1</v>
      </c>
      <c r="K296" s="1">
        <v>4</v>
      </c>
      <c r="L296" s="1">
        <f t="shared" si="31"/>
        <v>0.59895100000000001</v>
      </c>
      <c r="M296" s="1">
        <f t="shared" si="32"/>
        <v>0</v>
      </c>
      <c r="N296" s="1">
        <v>2</v>
      </c>
      <c r="O296" s="1">
        <f>Suppliers!E296</f>
        <v>0.4</v>
      </c>
      <c r="P296" s="1">
        <f t="shared" si="33"/>
        <v>1</v>
      </c>
      <c r="Q296" s="1">
        <v>5</v>
      </c>
      <c r="R296" s="1">
        <f>AVERAGE(Suppliers!E296,Suppliers!N296)</f>
        <v>0.59895100000000001</v>
      </c>
      <c r="S296" s="1">
        <f t="shared" si="34"/>
        <v>1</v>
      </c>
    </row>
    <row r="297" spans="1:19" x14ac:dyDescent="0.35">
      <c r="A297" s="4">
        <v>44580</v>
      </c>
      <c r="B297" s="1">
        <v>4</v>
      </c>
      <c r="C297" s="1">
        <f>Manufacturers!B297</f>
        <v>0.79936766666666659</v>
      </c>
      <c r="D297" s="1">
        <f t="shared" si="28"/>
        <v>0</v>
      </c>
      <c r="E297" s="1">
        <v>2</v>
      </c>
      <c r="F297" s="1">
        <f>Manufacturers!H297</f>
        <v>0.82055100000000003</v>
      </c>
      <c r="G297" s="1">
        <f t="shared" si="29"/>
        <v>0</v>
      </c>
      <c r="H297" s="1">
        <v>4</v>
      </c>
      <c r="I297" s="1">
        <f>AVERAGE(Distributors!C297,Distributors!F297,Manufacturers!H297,Manufacturers!K297)</f>
        <v>0.80773995833333334</v>
      </c>
      <c r="J297" s="1">
        <f t="shared" si="30"/>
        <v>0</v>
      </c>
      <c r="K297" s="1">
        <v>4</v>
      </c>
      <c r="L297" s="1">
        <f t="shared" si="31"/>
        <v>0.82055100000000003</v>
      </c>
      <c r="M297" s="1">
        <f t="shared" si="32"/>
        <v>0</v>
      </c>
      <c r="N297" s="1">
        <v>2</v>
      </c>
      <c r="O297" s="1">
        <f>Suppliers!E297</f>
        <v>0.84306999999999999</v>
      </c>
      <c r="P297" s="1">
        <f t="shared" si="33"/>
        <v>0</v>
      </c>
      <c r="Q297" s="1">
        <v>4</v>
      </c>
      <c r="R297" s="1">
        <f>AVERAGE(Suppliers!E297,Suppliers!N297)</f>
        <v>0.82055100000000003</v>
      </c>
      <c r="S297" s="1">
        <f t="shared" si="34"/>
        <v>0</v>
      </c>
    </row>
    <row r="298" spans="1:19" x14ac:dyDescent="0.35">
      <c r="A298" s="4">
        <v>44581</v>
      </c>
      <c r="B298" s="1">
        <v>4</v>
      </c>
      <c r="C298" s="1">
        <f>Manufacturers!B298</f>
        <v>0.79721266666666679</v>
      </c>
      <c r="D298" s="1">
        <f t="shared" si="28"/>
        <v>0</v>
      </c>
      <c r="E298" s="1">
        <v>5</v>
      </c>
      <c r="F298" s="1">
        <f>Manufacturers!H298</f>
        <v>0.81850049999999996</v>
      </c>
      <c r="G298" s="1">
        <f t="shared" si="29"/>
        <v>1</v>
      </c>
      <c r="H298" s="1">
        <v>4</v>
      </c>
      <c r="I298" s="1">
        <f>AVERAGE(Distributors!C298,Distributors!F298,Manufacturers!H298,Manufacturers!K298)</f>
        <v>0.80581931249999994</v>
      </c>
      <c r="J298" s="1">
        <f t="shared" si="30"/>
        <v>0</v>
      </c>
      <c r="K298" s="1">
        <v>4</v>
      </c>
      <c r="L298" s="1">
        <f t="shared" si="31"/>
        <v>0.81850049999999996</v>
      </c>
      <c r="M298" s="1">
        <f t="shared" si="32"/>
        <v>0</v>
      </c>
      <c r="N298" s="1">
        <v>2</v>
      </c>
      <c r="O298" s="1">
        <f>Suppliers!E298</f>
        <v>0.83377400000000002</v>
      </c>
      <c r="P298" s="1">
        <f t="shared" si="33"/>
        <v>0</v>
      </c>
      <c r="Q298" s="1">
        <v>4</v>
      </c>
      <c r="R298" s="1">
        <f>AVERAGE(Suppliers!E298,Suppliers!N298)</f>
        <v>0.81850050000000008</v>
      </c>
      <c r="S298" s="1">
        <f t="shared" si="34"/>
        <v>0</v>
      </c>
    </row>
    <row r="299" spans="1:19" x14ac:dyDescent="0.35">
      <c r="A299" s="4">
        <v>44582</v>
      </c>
      <c r="B299" s="1">
        <v>4</v>
      </c>
      <c r="C299" s="1">
        <f>Manufacturers!B299</f>
        <v>0.79962899999999992</v>
      </c>
      <c r="D299" s="1">
        <f t="shared" si="28"/>
        <v>0</v>
      </c>
      <c r="E299" s="1">
        <v>5</v>
      </c>
      <c r="F299" s="1">
        <f>Manufacturers!H299</f>
        <v>0.81571149999999992</v>
      </c>
      <c r="G299" s="1">
        <f t="shared" si="29"/>
        <v>1</v>
      </c>
      <c r="H299" s="1">
        <v>4</v>
      </c>
      <c r="I299" s="1">
        <f>AVERAGE(Distributors!C299,Distributors!F299,Manufacturers!H299,Manufacturers!K299)</f>
        <v>0.80549514583333326</v>
      </c>
      <c r="J299" s="1">
        <f t="shared" si="30"/>
        <v>0</v>
      </c>
      <c r="K299" s="1">
        <v>1</v>
      </c>
      <c r="L299" s="1">
        <f t="shared" si="31"/>
        <v>0.81571149999999992</v>
      </c>
      <c r="M299" s="1">
        <f t="shared" si="32"/>
        <v>0</v>
      </c>
      <c r="N299" s="1">
        <v>2</v>
      </c>
      <c r="O299" s="1">
        <f>Suppliers!E299</f>
        <v>0.83352199999999999</v>
      </c>
      <c r="P299" s="1">
        <f t="shared" si="33"/>
        <v>0</v>
      </c>
      <c r="Q299" s="1">
        <v>4</v>
      </c>
      <c r="R299" s="1">
        <f>AVERAGE(Suppliers!E299,Suppliers!N299)</f>
        <v>0.81571149999999992</v>
      </c>
      <c r="S299" s="1">
        <f t="shared" si="34"/>
        <v>0</v>
      </c>
    </row>
    <row r="300" spans="1:19" x14ac:dyDescent="0.35">
      <c r="A300" s="4">
        <v>44583</v>
      </c>
      <c r="B300" s="1">
        <v>4</v>
      </c>
      <c r="C300" s="1">
        <f>Manufacturers!B300</f>
        <v>0.9289156666666667</v>
      </c>
      <c r="D300" s="1">
        <f t="shared" si="28"/>
        <v>0</v>
      </c>
      <c r="E300" s="1">
        <v>5</v>
      </c>
      <c r="F300" s="1">
        <f>Manufacturers!H300</f>
        <v>0.80926449999999994</v>
      </c>
      <c r="G300" s="1">
        <f t="shared" si="29"/>
        <v>1</v>
      </c>
      <c r="H300" s="1">
        <v>4</v>
      </c>
      <c r="I300" s="1">
        <f>AVERAGE(Distributors!C300,Distributors!F300,Manufacturers!H300,Manufacturers!K300)</f>
        <v>0.85046497916666652</v>
      </c>
      <c r="J300" s="1">
        <f t="shared" si="30"/>
        <v>0</v>
      </c>
      <c r="K300" s="1">
        <v>1</v>
      </c>
      <c r="L300" s="1">
        <f t="shared" si="31"/>
        <v>0.80926449999999994</v>
      </c>
      <c r="M300" s="1">
        <f t="shared" si="32"/>
        <v>0</v>
      </c>
      <c r="N300" s="1">
        <v>2</v>
      </c>
      <c r="O300" s="1">
        <f>Suppliers!E300</f>
        <v>0.82208300000000001</v>
      </c>
      <c r="P300" s="1">
        <f t="shared" si="33"/>
        <v>0</v>
      </c>
      <c r="Q300" s="1">
        <v>4</v>
      </c>
      <c r="R300" s="1">
        <f>AVERAGE(Suppliers!E300,Suppliers!N300)</f>
        <v>0.80926450000000005</v>
      </c>
      <c r="S300" s="1">
        <f t="shared" si="34"/>
        <v>0</v>
      </c>
    </row>
    <row r="301" spans="1:19" x14ac:dyDescent="0.35">
      <c r="A301" s="4">
        <v>44584</v>
      </c>
      <c r="B301" s="1">
        <v>4</v>
      </c>
      <c r="C301" s="1">
        <f>Manufacturers!B301</f>
        <v>0.93119266666666667</v>
      </c>
      <c r="D301" s="1">
        <f t="shared" si="28"/>
        <v>0</v>
      </c>
      <c r="E301" s="1">
        <v>5</v>
      </c>
      <c r="F301" s="1">
        <f>Manufacturers!H301</f>
        <v>0.81355500000000003</v>
      </c>
      <c r="G301" s="1">
        <f t="shared" si="29"/>
        <v>1</v>
      </c>
      <c r="H301" s="1">
        <v>4</v>
      </c>
      <c r="I301" s="1">
        <f>AVERAGE(Distributors!C301,Distributors!F301,Manufacturers!H301,Manufacturers!K301)</f>
        <v>0.85387454166666665</v>
      </c>
      <c r="J301" s="1">
        <f t="shared" si="30"/>
        <v>0</v>
      </c>
      <c r="K301" s="1">
        <v>4</v>
      </c>
      <c r="L301" s="1">
        <f t="shared" si="31"/>
        <v>0.81355500000000003</v>
      </c>
      <c r="M301" s="1">
        <f t="shared" si="32"/>
        <v>0</v>
      </c>
      <c r="N301" s="1">
        <v>2</v>
      </c>
      <c r="O301" s="1">
        <f>Suppliers!E301</f>
        <v>0.82718800000000003</v>
      </c>
      <c r="P301" s="1">
        <f t="shared" si="33"/>
        <v>0</v>
      </c>
      <c r="Q301" s="1">
        <v>4</v>
      </c>
      <c r="R301" s="1">
        <f>AVERAGE(Suppliers!E301,Suppliers!N301)</f>
        <v>0.81355500000000003</v>
      </c>
      <c r="S301" s="1">
        <f t="shared" si="34"/>
        <v>0</v>
      </c>
    </row>
    <row r="302" spans="1:19" x14ac:dyDescent="0.35">
      <c r="A302" s="4">
        <v>44585</v>
      </c>
      <c r="B302" s="1">
        <v>5</v>
      </c>
      <c r="C302" s="1">
        <f>Manufacturers!B302</f>
        <v>1.0090626666666667</v>
      </c>
      <c r="D302" s="1">
        <f t="shared" si="28"/>
        <v>1</v>
      </c>
      <c r="E302" s="1">
        <v>2</v>
      </c>
      <c r="F302" s="1">
        <f>Manufacturers!H302</f>
        <v>0.81355500000000003</v>
      </c>
      <c r="G302" s="1">
        <f t="shared" si="29"/>
        <v>0</v>
      </c>
      <c r="H302" s="1">
        <v>4</v>
      </c>
      <c r="I302" s="1">
        <f>AVERAGE(Distributors!C302,Distributors!F302,Manufacturers!H302,Manufacturers!K302)</f>
        <v>0.88307579166666672</v>
      </c>
      <c r="J302" s="1">
        <f t="shared" si="30"/>
        <v>0</v>
      </c>
      <c r="K302" s="1">
        <v>2</v>
      </c>
      <c r="L302" s="1">
        <f t="shared" si="31"/>
        <v>0.81355500000000003</v>
      </c>
      <c r="M302" s="1">
        <f t="shared" si="32"/>
        <v>0</v>
      </c>
      <c r="N302" s="1">
        <v>2</v>
      </c>
      <c r="O302" s="1">
        <f>Suppliers!E302</f>
        <v>0.82718800000000003</v>
      </c>
      <c r="P302" s="1">
        <f t="shared" si="33"/>
        <v>0</v>
      </c>
      <c r="Q302" s="1">
        <v>4</v>
      </c>
      <c r="R302" s="1">
        <f>AVERAGE(Suppliers!E302,Suppliers!N302)</f>
        <v>0.81355500000000003</v>
      </c>
      <c r="S302" s="1">
        <f t="shared" si="34"/>
        <v>0</v>
      </c>
    </row>
    <row r="303" spans="1:19" x14ac:dyDescent="0.35">
      <c r="A303" s="4">
        <v>44586</v>
      </c>
      <c r="B303" s="1">
        <v>4</v>
      </c>
      <c r="C303" s="1">
        <f>Manufacturers!B303</f>
        <v>1.0090626666666667</v>
      </c>
      <c r="D303" s="1">
        <f t="shared" si="28"/>
        <v>1</v>
      </c>
      <c r="E303" s="1">
        <v>2</v>
      </c>
      <c r="F303" s="1">
        <f>Manufacturers!H303</f>
        <v>0.81355500000000003</v>
      </c>
      <c r="G303" s="1">
        <f t="shared" si="29"/>
        <v>0</v>
      </c>
      <c r="H303" s="1">
        <v>5</v>
      </c>
      <c r="I303" s="1">
        <f>AVERAGE(Distributors!C303,Distributors!F303,Manufacturers!H303,Manufacturers!K303)</f>
        <v>0.88307579166666672</v>
      </c>
      <c r="J303" s="1">
        <f t="shared" si="30"/>
        <v>1</v>
      </c>
      <c r="K303" s="1">
        <v>2</v>
      </c>
      <c r="L303" s="1">
        <f t="shared" si="31"/>
        <v>0.81355500000000003</v>
      </c>
      <c r="M303" s="1">
        <f t="shared" si="32"/>
        <v>0</v>
      </c>
      <c r="N303" s="1">
        <v>2</v>
      </c>
      <c r="O303" s="1">
        <f>Suppliers!E303</f>
        <v>0.82718800000000003</v>
      </c>
      <c r="P303" s="1">
        <f t="shared" si="33"/>
        <v>0</v>
      </c>
      <c r="Q303" s="1">
        <v>4</v>
      </c>
      <c r="R303" s="1">
        <f>AVERAGE(Suppliers!E303,Suppliers!N303)</f>
        <v>0.81355500000000003</v>
      </c>
      <c r="S303" s="1">
        <f t="shared" si="34"/>
        <v>0</v>
      </c>
    </row>
    <row r="304" spans="1:19" x14ac:dyDescent="0.35">
      <c r="A304" s="4">
        <v>44587</v>
      </c>
      <c r="B304" s="1">
        <v>4</v>
      </c>
      <c r="C304" s="1">
        <f>Manufacturers!B304</f>
        <v>1.036284</v>
      </c>
      <c r="D304" s="1">
        <f t="shared" si="28"/>
        <v>1</v>
      </c>
      <c r="E304" s="1">
        <v>6</v>
      </c>
      <c r="F304" s="1">
        <f>Manufacturers!H304</f>
        <v>1.0499610000000001</v>
      </c>
      <c r="G304" s="1">
        <f t="shared" si="29"/>
        <v>1</v>
      </c>
      <c r="H304" s="1">
        <v>4</v>
      </c>
      <c r="I304" s="1">
        <f>AVERAGE(Distributors!C304,Distributors!F304,Manufacturers!H304,Manufacturers!K304)</f>
        <v>1.0410375416666666</v>
      </c>
      <c r="J304" s="1">
        <f t="shared" si="30"/>
        <v>1</v>
      </c>
      <c r="K304" s="1">
        <v>2</v>
      </c>
      <c r="L304" s="1">
        <f t="shared" si="31"/>
        <v>1.0499610000000001</v>
      </c>
      <c r="M304" s="1">
        <f t="shared" si="32"/>
        <v>1</v>
      </c>
      <c r="N304" s="1">
        <v>2</v>
      </c>
      <c r="O304" s="1">
        <f>Suppliers!E304</f>
        <v>1.3</v>
      </c>
      <c r="P304" s="1">
        <f t="shared" si="33"/>
        <v>1</v>
      </c>
      <c r="Q304" s="1">
        <v>4</v>
      </c>
      <c r="R304" s="1">
        <f>AVERAGE(Suppliers!E304,Suppliers!N304)</f>
        <v>1.0499610000000001</v>
      </c>
      <c r="S304" s="1">
        <f t="shared" si="34"/>
        <v>1</v>
      </c>
    </row>
    <row r="305" spans="1:19" x14ac:dyDescent="0.35">
      <c r="A305" s="4">
        <v>44588</v>
      </c>
      <c r="B305" s="1">
        <v>4</v>
      </c>
      <c r="C305" s="1">
        <f>Manufacturers!B305</f>
        <v>0.93628400000000001</v>
      </c>
      <c r="D305" s="1">
        <f t="shared" si="28"/>
        <v>0</v>
      </c>
      <c r="E305" s="1">
        <v>5</v>
      </c>
      <c r="F305" s="1">
        <f>Manufacturers!H305</f>
        <v>0.99996099999999999</v>
      </c>
      <c r="G305" s="1">
        <f t="shared" si="29"/>
        <v>1</v>
      </c>
      <c r="H305" s="1">
        <v>7</v>
      </c>
      <c r="I305" s="1">
        <f>AVERAGE(Distributors!C305,Distributors!F305,Manufacturers!H305,Manufacturers!K305)</f>
        <v>0.97228754166666664</v>
      </c>
      <c r="J305" s="1">
        <f t="shared" si="30"/>
        <v>1</v>
      </c>
      <c r="K305" s="1">
        <v>5</v>
      </c>
      <c r="L305" s="1">
        <f t="shared" si="31"/>
        <v>0.99996099999999999</v>
      </c>
      <c r="M305" s="1">
        <f t="shared" si="32"/>
        <v>1</v>
      </c>
      <c r="N305" s="1">
        <v>2</v>
      </c>
      <c r="O305" s="1">
        <f>Suppliers!E305</f>
        <v>1.2</v>
      </c>
      <c r="P305" s="1">
        <f t="shared" si="33"/>
        <v>1</v>
      </c>
      <c r="Q305" s="1">
        <v>6</v>
      </c>
      <c r="R305" s="1">
        <f>AVERAGE(Suppliers!E305,Suppliers!N305)</f>
        <v>0.99996099999999999</v>
      </c>
      <c r="S305" s="1">
        <f t="shared" si="34"/>
        <v>1</v>
      </c>
    </row>
    <row r="306" spans="1:19" x14ac:dyDescent="0.35">
      <c r="A306" s="4">
        <v>44589</v>
      </c>
      <c r="B306" s="1">
        <v>4</v>
      </c>
      <c r="C306" s="1">
        <f>Manufacturers!B306</f>
        <v>0.90295066666666679</v>
      </c>
      <c r="D306" s="1">
        <f t="shared" si="28"/>
        <v>0</v>
      </c>
      <c r="E306" s="1">
        <v>5</v>
      </c>
      <c r="F306" s="1">
        <f>Manufacturers!H306</f>
        <v>0.94996100000000006</v>
      </c>
      <c r="G306" s="1">
        <f t="shared" si="29"/>
        <v>1</v>
      </c>
      <c r="H306" s="1">
        <v>4</v>
      </c>
      <c r="I306" s="1">
        <f>AVERAGE(Distributors!C306,Distributors!F306,Manufacturers!H306,Manufacturers!K306)</f>
        <v>0.9285375416666668</v>
      </c>
      <c r="J306" s="1">
        <f t="shared" si="30"/>
        <v>0</v>
      </c>
      <c r="K306" s="1">
        <v>5</v>
      </c>
      <c r="L306" s="1">
        <f t="shared" si="31"/>
        <v>0.94996100000000006</v>
      </c>
      <c r="M306" s="1">
        <f t="shared" si="32"/>
        <v>1</v>
      </c>
      <c r="N306" s="1">
        <v>2</v>
      </c>
      <c r="O306" s="1">
        <f>Suppliers!E306</f>
        <v>1.1000000000000001</v>
      </c>
      <c r="P306" s="1">
        <f t="shared" si="33"/>
        <v>1</v>
      </c>
      <c r="Q306" s="1">
        <v>5</v>
      </c>
      <c r="R306" s="1">
        <f>AVERAGE(Suppliers!E306,Suppliers!N306)</f>
        <v>0.94996100000000006</v>
      </c>
      <c r="S306" s="1">
        <f t="shared" si="34"/>
        <v>1</v>
      </c>
    </row>
    <row r="307" spans="1:19" x14ac:dyDescent="0.35">
      <c r="A307" s="4">
        <v>44590</v>
      </c>
      <c r="B307" s="1">
        <v>4</v>
      </c>
      <c r="C307" s="1">
        <f>Manufacturers!B307</f>
        <v>0.8029506666666667</v>
      </c>
      <c r="D307" s="1">
        <f t="shared" si="28"/>
        <v>0</v>
      </c>
      <c r="E307" s="1">
        <v>2</v>
      </c>
      <c r="F307" s="1">
        <f>Manufacturers!H307</f>
        <v>0.94996100000000006</v>
      </c>
      <c r="G307" s="1">
        <f t="shared" si="29"/>
        <v>0</v>
      </c>
      <c r="H307" s="1">
        <v>4</v>
      </c>
      <c r="I307" s="1">
        <f>AVERAGE(Distributors!C307,Distributors!F307,Manufacturers!H307,Manufacturers!K307)</f>
        <v>0.89103754166666671</v>
      </c>
      <c r="J307" s="1">
        <f t="shared" si="30"/>
        <v>0</v>
      </c>
      <c r="K307" s="1">
        <v>4</v>
      </c>
      <c r="L307" s="1">
        <f t="shared" si="31"/>
        <v>0.94996100000000006</v>
      </c>
      <c r="M307" s="1">
        <f t="shared" si="32"/>
        <v>0</v>
      </c>
      <c r="N307" s="1">
        <v>9</v>
      </c>
      <c r="O307" s="1">
        <f>Suppliers!E307</f>
        <v>1.1000000000000001</v>
      </c>
      <c r="P307" s="1">
        <f t="shared" si="33"/>
        <v>1</v>
      </c>
      <c r="Q307" s="1">
        <v>6</v>
      </c>
      <c r="R307" s="1">
        <f>AVERAGE(Suppliers!E307,Suppliers!N307)</f>
        <v>0.94996100000000006</v>
      </c>
      <c r="S307" s="1">
        <f t="shared" si="34"/>
        <v>1</v>
      </c>
    </row>
    <row r="308" spans="1:19" x14ac:dyDescent="0.35">
      <c r="A308" s="4">
        <v>44591</v>
      </c>
      <c r="B308" s="1">
        <v>4</v>
      </c>
      <c r="C308" s="1">
        <f>Manufacturers!B308</f>
        <v>0.54201333333333335</v>
      </c>
      <c r="D308" s="1">
        <f t="shared" si="28"/>
        <v>0</v>
      </c>
      <c r="E308" s="1">
        <v>2</v>
      </c>
      <c r="F308" s="1">
        <f>Manufacturers!H308</f>
        <v>0.81355500000000003</v>
      </c>
      <c r="G308" s="1">
        <f t="shared" si="29"/>
        <v>0</v>
      </c>
      <c r="H308" s="1">
        <v>5</v>
      </c>
      <c r="I308" s="1">
        <f>AVERAGE(Distributors!C308,Distributors!F308,Manufacturers!H308,Manufacturers!K308)</f>
        <v>0.72423012500000006</v>
      </c>
      <c r="J308" s="1">
        <f t="shared" si="30"/>
        <v>1</v>
      </c>
      <c r="K308" s="1">
        <v>4</v>
      </c>
      <c r="L308" s="1">
        <f t="shared" si="31"/>
        <v>0.81355500000000003</v>
      </c>
      <c r="M308" s="1">
        <f t="shared" si="32"/>
        <v>0</v>
      </c>
      <c r="N308" s="1">
        <v>2</v>
      </c>
      <c r="O308" s="1">
        <f>Suppliers!E308</f>
        <v>0.82718800000000003</v>
      </c>
      <c r="P308" s="1">
        <f t="shared" si="33"/>
        <v>0</v>
      </c>
      <c r="Q308" s="1">
        <v>7</v>
      </c>
      <c r="R308" s="1">
        <f>AVERAGE(Suppliers!E308,Suppliers!N308)</f>
        <v>0.81355500000000003</v>
      </c>
      <c r="S308" s="1">
        <f t="shared" si="34"/>
        <v>1</v>
      </c>
    </row>
    <row r="309" spans="1:19" x14ac:dyDescent="0.35">
      <c r="A309" s="4">
        <v>44592</v>
      </c>
      <c r="B309" s="1">
        <v>5</v>
      </c>
      <c r="C309" s="1">
        <f>Manufacturers!B309</f>
        <v>0.54201333333333335</v>
      </c>
      <c r="D309" s="1">
        <f t="shared" si="28"/>
        <v>1</v>
      </c>
      <c r="E309" s="1">
        <v>2</v>
      </c>
      <c r="F309" s="1">
        <f>Manufacturers!H309</f>
        <v>0.81355500000000003</v>
      </c>
      <c r="G309" s="1">
        <f t="shared" si="29"/>
        <v>0</v>
      </c>
      <c r="H309" s="1">
        <v>5</v>
      </c>
      <c r="I309" s="1">
        <f>AVERAGE(Distributors!C309,Distributors!F309,Manufacturers!H309,Manufacturers!K309)</f>
        <v>0.7079322916666666</v>
      </c>
      <c r="J309" s="1">
        <f t="shared" si="30"/>
        <v>1</v>
      </c>
      <c r="K309" s="1">
        <v>4</v>
      </c>
      <c r="L309" s="1">
        <f t="shared" si="31"/>
        <v>0.81355500000000003</v>
      </c>
      <c r="M309" s="1">
        <f t="shared" si="32"/>
        <v>0</v>
      </c>
      <c r="N309" s="1">
        <v>2</v>
      </c>
      <c r="O309" s="1">
        <f>Suppliers!E309</f>
        <v>0.82718800000000003</v>
      </c>
      <c r="P309" s="1">
        <f t="shared" si="33"/>
        <v>0</v>
      </c>
      <c r="Q309" s="1">
        <v>4</v>
      </c>
      <c r="R309" s="1">
        <f>AVERAGE(Suppliers!E309,Suppliers!N309)</f>
        <v>0.81355500000000003</v>
      </c>
      <c r="S309" s="1">
        <f t="shared" si="34"/>
        <v>0</v>
      </c>
    </row>
    <row r="310" spans="1:19" x14ac:dyDescent="0.35">
      <c r="A310" s="4">
        <v>44593</v>
      </c>
      <c r="B310" s="1">
        <v>5</v>
      </c>
      <c r="C310" s="1">
        <f>Manufacturers!B310</f>
        <v>0.54201333333333335</v>
      </c>
      <c r="D310" s="1">
        <f t="shared" si="28"/>
        <v>1</v>
      </c>
      <c r="E310" s="1">
        <v>2</v>
      </c>
      <c r="F310" s="1">
        <f>Manufacturers!H310</f>
        <v>0.81355500000000003</v>
      </c>
      <c r="G310" s="1">
        <f t="shared" si="29"/>
        <v>0</v>
      </c>
      <c r="H310" s="1">
        <v>5</v>
      </c>
      <c r="I310" s="1">
        <f>AVERAGE(Distributors!C310,Distributors!F310,Manufacturers!H310,Manufacturers!K310)</f>
        <v>0.7079322916666666</v>
      </c>
      <c r="J310" s="1">
        <f t="shared" si="30"/>
        <v>1</v>
      </c>
      <c r="K310" s="1">
        <v>4</v>
      </c>
      <c r="L310" s="1">
        <f t="shared" si="31"/>
        <v>0.81355500000000003</v>
      </c>
      <c r="M310" s="1">
        <f t="shared" si="32"/>
        <v>0</v>
      </c>
      <c r="N310" s="1">
        <v>2</v>
      </c>
      <c r="O310" s="1">
        <f>Suppliers!E310</f>
        <v>0.82718800000000003</v>
      </c>
      <c r="P310" s="1">
        <f t="shared" si="33"/>
        <v>0</v>
      </c>
      <c r="Q310" s="1">
        <v>4</v>
      </c>
      <c r="R310" s="1">
        <f>AVERAGE(Suppliers!E310,Suppliers!N310)</f>
        <v>0.81355500000000003</v>
      </c>
      <c r="S310" s="1">
        <f t="shared" si="34"/>
        <v>0</v>
      </c>
    </row>
    <row r="311" spans="1:19" x14ac:dyDescent="0.35">
      <c r="A311" s="4">
        <v>44594</v>
      </c>
      <c r="B311" s="1">
        <v>5</v>
      </c>
      <c r="C311" s="1">
        <f>Manufacturers!B311</f>
        <v>0.67239599999999999</v>
      </c>
      <c r="D311" s="1">
        <f t="shared" si="28"/>
        <v>1</v>
      </c>
      <c r="E311" s="1">
        <v>2</v>
      </c>
      <c r="F311" s="1">
        <f>Manufacturers!H311</f>
        <v>0.81355500000000003</v>
      </c>
      <c r="G311" s="1">
        <f t="shared" si="29"/>
        <v>0</v>
      </c>
      <c r="H311" s="1">
        <v>4</v>
      </c>
      <c r="I311" s="1">
        <f>AVERAGE(Distributors!C311,Distributors!F311,Manufacturers!H311,Manufacturers!K311)</f>
        <v>0.75682579166666675</v>
      </c>
      <c r="J311" s="1">
        <f t="shared" si="30"/>
        <v>0</v>
      </c>
      <c r="K311" s="1">
        <v>5</v>
      </c>
      <c r="L311" s="1">
        <f t="shared" si="31"/>
        <v>0.81355500000000003</v>
      </c>
      <c r="M311" s="1">
        <f t="shared" si="32"/>
        <v>1</v>
      </c>
      <c r="N311" s="1">
        <v>2</v>
      </c>
      <c r="O311" s="1">
        <f>Suppliers!E311</f>
        <v>0.82718800000000003</v>
      </c>
      <c r="P311" s="1">
        <f t="shared" si="33"/>
        <v>0</v>
      </c>
      <c r="Q311" s="1">
        <v>4</v>
      </c>
      <c r="R311" s="1">
        <f>AVERAGE(Suppliers!E311,Suppliers!N311)</f>
        <v>0.81355500000000003</v>
      </c>
      <c r="S311" s="1">
        <f t="shared" si="34"/>
        <v>0</v>
      </c>
    </row>
    <row r="312" spans="1:19" x14ac:dyDescent="0.35">
      <c r="A312" s="4">
        <v>44595</v>
      </c>
      <c r="B312" s="1">
        <v>4</v>
      </c>
      <c r="C312" s="1">
        <f>Manufacturers!B312</f>
        <v>0.54201333333333335</v>
      </c>
      <c r="D312" s="1">
        <f t="shared" si="28"/>
        <v>0</v>
      </c>
      <c r="E312" s="1">
        <v>2</v>
      </c>
      <c r="F312" s="1">
        <f>Manufacturers!H312</f>
        <v>0.96359400000000006</v>
      </c>
      <c r="G312" s="1">
        <f t="shared" si="29"/>
        <v>0</v>
      </c>
      <c r="H312" s="1">
        <v>4</v>
      </c>
      <c r="I312" s="1">
        <f>AVERAGE(Distributors!C312,Distributors!F312,Manufacturers!H312,Manufacturers!K312)</f>
        <v>0.78920341666666671</v>
      </c>
      <c r="J312" s="1">
        <f t="shared" si="30"/>
        <v>0</v>
      </c>
      <c r="K312" s="1">
        <v>7</v>
      </c>
      <c r="L312" s="1">
        <f t="shared" si="31"/>
        <v>0.96359400000000006</v>
      </c>
      <c r="M312" s="1">
        <f t="shared" si="32"/>
        <v>1</v>
      </c>
      <c r="N312" s="1">
        <v>2</v>
      </c>
      <c r="O312" s="1">
        <f>Suppliers!E312</f>
        <v>0.82718800000000003</v>
      </c>
      <c r="P312" s="1">
        <f t="shared" si="33"/>
        <v>0</v>
      </c>
      <c r="Q312" s="1">
        <v>4</v>
      </c>
      <c r="R312" s="1">
        <f>AVERAGE(Suppliers!E312,Suppliers!N312)</f>
        <v>0.96359400000000006</v>
      </c>
      <c r="S312" s="1">
        <f t="shared" si="34"/>
        <v>0</v>
      </c>
    </row>
    <row r="313" spans="1:19" x14ac:dyDescent="0.35">
      <c r="A313" s="4">
        <v>44596</v>
      </c>
      <c r="B313" s="1">
        <v>4</v>
      </c>
      <c r="C313" s="1">
        <f>Manufacturers!B313</f>
        <v>0.71201333333333328</v>
      </c>
      <c r="D313" s="1">
        <f t="shared" si="28"/>
        <v>0</v>
      </c>
      <c r="E313" s="1">
        <v>2</v>
      </c>
      <c r="F313" s="1">
        <f>Manufacturers!H313</f>
        <v>0.96359400000000006</v>
      </c>
      <c r="G313" s="1">
        <f t="shared" si="29"/>
        <v>0</v>
      </c>
      <c r="H313" s="1">
        <v>4</v>
      </c>
      <c r="I313" s="1">
        <f>AVERAGE(Distributors!C313,Distributors!F313,Manufacturers!H313,Manufacturers!K313)</f>
        <v>0.85295341666666669</v>
      </c>
      <c r="J313" s="1">
        <f t="shared" si="30"/>
        <v>0</v>
      </c>
      <c r="K313" s="1">
        <v>6</v>
      </c>
      <c r="L313" s="1">
        <f t="shared" si="31"/>
        <v>0.96359400000000006</v>
      </c>
      <c r="M313" s="1">
        <f t="shared" si="32"/>
        <v>1</v>
      </c>
      <c r="N313" s="1">
        <v>2</v>
      </c>
      <c r="O313" s="1">
        <f>Suppliers!E313</f>
        <v>0.82718800000000003</v>
      </c>
      <c r="P313" s="1">
        <f t="shared" si="33"/>
        <v>0</v>
      </c>
      <c r="Q313" s="1">
        <v>4</v>
      </c>
      <c r="R313" s="1">
        <f>AVERAGE(Suppliers!E313,Suppliers!N313)</f>
        <v>0.96359400000000006</v>
      </c>
      <c r="S313" s="1">
        <f t="shared" si="34"/>
        <v>0</v>
      </c>
    </row>
    <row r="314" spans="1:19" x14ac:dyDescent="0.35">
      <c r="A314" s="4">
        <v>44597</v>
      </c>
      <c r="B314" s="1">
        <v>4</v>
      </c>
      <c r="C314" s="1">
        <f>Manufacturers!B314</f>
        <v>0.61201333333333341</v>
      </c>
      <c r="D314" s="1">
        <f t="shared" si="28"/>
        <v>0</v>
      </c>
      <c r="E314" s="1">
        <v>2</v>
      </c>
      <c r="F314" s="1">
        <f>Manufacturers!H314</f>
        <v>0.96359400000000006</v>
      </c>
      <c r="G314" s="1">
        <f t="shared" si="29"/>
        <v>0</v>
      </c>
      <c r="H314" s="1">
        <v>4</v>
      </c>
      <c r="I314" s="1">
        <f>AVERAGE(Distributors!C314,Distributors!F314,Manufacturers!H314,Manufacturers!K314)</f>
        <v>0.83175125000000016</v>
      </c>
      <c r="J314" s="1">
        <f t="shared" si="30"/>
        <v>0</v>
      </c>
      <c r="K314" s="1">
        <v>4</v>
      </c>
      <c r="L314" s="1">
        <f t="shared" si="31"/>
        <v>0.96359400000000006</v>
      </c>
      <c r="M314" s="1">
        <f t="shared" si="32"/>
        <v>0</v>
      </c>
      <c r="N314" s="1">
        <v>5</v>
      </c>
      <c r="O314" s="1">
        <f>Suppliers!E314</f>
        <v>0.82718800000000003</v>
      </c>
      <c r="P314" s="1">
        <f t="shared" si="33"/>
        <v>1</v>
      </c>
      <c r="Q314" s="1">
        <v>4</v>
      </c>
      <c r="R314" s="1">
        <f>AVERAGE(Suppliers!E314,Suppliers!N314)</f>
        <v>0.96359400000000006</v>
      </c>
      <c r="S314" s="1">
        <f t="shared" si="34"/>
        <v>0</v>
      </c>
    </row>
    <row r="315" spans="1:19" x14ac:dyDescent="0.35">
      <c r="A315" s="4">
        <v>44598</v>
      </c>
      <c r="B315" s="1">
        <v>5</v>
      </c>
      <c r="C315" s="1">
        <f>Manufacturers!B315</f>
        <v>0.61201333333333341</v>
      </c>
      <c r="D315" s="1">
        <f t="shared" si="28"/>
        <v>1</v>
      </c>
      <c r="E315" s="1">
        <v>2</v>
      </c>
      <c r="F315" s="1">
        <f>Manufacturers!H315</f>
        <v>0.81355500000000003</v>
      </c>
      <c r="G315" s="1">
        <f t="shared" si="29"/>
        <v>0</v>
      </c>
      <c r="H315" s="1">
        <v>4</v>
      </c>
      <c r="I315" s="1">
        <f>AVERAGE(Distributors!C315,Distributors!F315,Manufacturers!H315,Manufacturers!K315)</f>
        <v>0.75048012500000005</v>
      </c>
      <c r="J315" s="1">
        <f t="shared" si="30"/>
        <v>0</v>
      </c>
      <c r="K315" s="1">
        <v>4</v>
      </c>
      <c r="L315" s="1">
        <f t="shared" si="31"/>
        <v>0.81355500000000003</v>
      </c>
      <c r="M315" s="1">
        <f t="shared" si="32"/>
        <v>0</v>
      </c>
      <c r="N315" s="1">
        <v>6</v>
      </c>
      <c r="O315" s="1">
        <f>Suppliers!E315</f>
        <v>0.82718800000000003</v>
      </c>
      <c r="P315" s="1">
        <f t="shared" si="33"/>
        <v>1</v>
      </c>
      <c r="Q315" s="1">
        <v>4</v>
      </c>
      <c r="R315" s="1">
        <f>AVERAGE(Suppliers!E315,Suppliers!N315)</f>
        <v>0.81355500000000003</v>
      </c>
      <c r="S315" s="1">
        <f t="shared" si="34"/>
        <v>0</v>
      </c>
    </row>
    <row r="316" spans="1:19" x14ac:dyDescent="0.35">
      <c r="A316" s="4">
        <v>44599</v>
      </c>
      <c r="B316" s="1">
        <v>6</v>
      </c>
      <c r="C316" s="1">
        <f>Manufacturers!B316</f>
        <v>0.77572933333333338</v>
      </c>
      <c r="D316" s="1">
        <f t="shared" si="28"/>
        <v>1</v>
      </c>
      <c r="E316" s="1">
        <v>5</v>
      </c>
      <c r="F316" s="1">
        <f>Manufacturers!H316</f>
        <v>0.81355500000000003</v>
      </c>
      <c r="G316" s="1">
        <f t="shared" si="29"/>
        <v>1</v>
      </c>
      <c r="H316" s="1">
        <v>4</v>
      </c>
      <c r="I316" s="1">
        <f>AVERAGE(Distributors!C316,Distributors!F316,Manufacturers!H316,Manufacturers!K316)</f>
        <v>0.81187362500000004</v>
      </c>
      <c r="J316" s="1">
        <f t="shared" si="30"/>
        <v>0</v>
      </c>
      <c r="K316" s="1">
        <v>4</v>
      </c>
      <c r="L316" s="1">
        <f t="shared" si="31"/>
        <v>0.81355500000000003</v>
      </c>
      <c r="M316" s="1">
        <f t="shared" si="32"/>
        <v>0</v>
      </c>
      <c r="N316" s="1">
        <v>7</v>
      </c>
      <c r="O316" s="1">
        <f>Suppliers!E316</f>
        <v>0.82718800000000003</v>
      </c>
      <c r="P316" s="1">
        <f t="shared" si="33"/>
        <v>1</v>
      </c>
      <c r="Q316" s="1">
        <v>3</v>
      </c>
      <c r="R316" s="1">
        <f>AVERAGE(Suppliers!E316,Suppliers!N316)</f>
        <v>0.81355500000000003</v>
      </c>
      <c r="S316" s="1">
        <f t="shared" si="34"/>
        <v>0</v>
      </c>
    </row>
    <row r="317" spans="1:19" x14ac:dyDescent="0.35">
      <c r="A317" s="4">
        <v>44600</v>
      </c>
      <c r="B317" s="1">
        <v>6</v>
      </c>
      <c r="C317" s="1">
        <f>Manufacturers!B317</f>
        <v>0.84239599999999992</v>
      </c>
      <c r="D317" s="1">
        <f t="shared" si="28"/>
        <v>1</v>
      </c>
      <c r="E317" s="1">
        <v>5</v>
      </c>
      <c r="F317" s="1">
        <f>Manufacturers!H317</f>
        <v>0.96359400000000006</v>
      </c>
      <c r="G317" s="1">
        <f t="shared" si="29"/>
        <v>1</v>
      </c>
      <c r="H317" s="1">
        <v>4</v>
      </c>
      <c r="I317" s="1">
        <f>AVERAGE(Distributors!C317,Distributors!F317,Manufacturers!H317,Manufacturers!K317)</f>
        <v>0.90184691666666672</v>
      </c>
      <c r="J317" s="1">
        <f t="shared" si="30"/>
        <v>0</v>
      </c>
      <c r="K317" s="1">
        <v>4</v>
      </c>
      <c r="L317" s="1">
        <f t="shared" si="31"/>
        <v>0.96359400000000006</v>
      </c>
      <c r="M317" s="1">
        <f t="shared" si="32"/>
        <v>0</v>
      </c>
      <c r="N317" s="1">
        <v>2</v>
      </c>
      <c r="O317" s="1">
        <f>Suppliers!E317</f>
        <v>0.82718800000000003</v>
      </c>
      <c r="P317" s="1">
        <f t="shared" si="33"/>
        <v>0</v>
      </c>
      <c r="Q317" s="1">
        <v>4</v>
      </c>
      <c r="R317" s="1">
        <f>AVERAGE(Suppliers!E317,Suppliers!N317)</f>
        <v>0.96359400000000006</v>
      </c>
      <c r="S317" s="1">
        <f t="shared" si="34"/>
        <v>0</v>
      </c>
    </row>
    <row r="318" spans="1:19" x14ac:dyDescent="0.35">
      <c r="A318" s="4">
        <v>44601</v>
      </c>
      <c r="B318" s="1">
        <v>5</v>
      </c>
      <c r="C318" s="1">
        <f>Manufacturers!B318</f>
        <v>0.87572933333333325</v>
      </c>
      <c r="D318" s="1">
        <f t="shared" si="28"/>
        <v>1</v>
      </c>
      <c r="E318" s="1">
        <v>2</v>
      </c>
      <c r="F318" s="1">
        <f>Manufacturers!H318</f>
        <v>1.0135940000000001</v>
      </c>
      <c r="G318" s="1">
        <f t="shared" si="29"/>
        <v>1</v>
      </c>
      <c r="H318" s="1">
        <v>6</v>
      </c>
      <c r="I318" s="1">
        <f>AVERAGE(Distributors!C318,Distributors!F318,Manufacturers!H318,Manufacturers!K318)</f>
        <v>0.94143025000000014</v>
      </c>
      <c r="J318" s="1">
        <f t="shared" si="30"/>
        <v>1</v>
      </c>
      <c r="K318" s="1">
        <v>4</v>
      </c>
      <c r="L318" s="1">
        <f t="shared" si="31"/>
        <v>1.0135940000000001</v>
      </c>
      <c r="M318" s="1">
        <f t="shared" si="32"/>
        <v>1</v>
      </c>
      <c r="N318" s="1">
        <v>2</v>
      </c>
      <c r="O318" s="1">
        <f>Suppliers!E318</f>
        <v>0.82718800000000003</v>
      </c>
      <c r="P318" s="1">
        <f t="shared" si="33"/>
        <v>0</v>
      </c>
      <c r="Q318" s="1">
        <v>4</v>
      </c>
      <c r="R318" s="1">
        <f>AVERAGE(Suppliers!E318,Suppliers!N318)</f>
        <v>1.0135939999999999</v>
      </c>
      <c r="S318" s="1">
        <f t="shared" si="34"/>
        <v>1</v>
      </c>
    </row>
    <row r="319" spans="1:19" x14ac:dyDescent="0.35">
      <c r="A319" s="4">
        <v>44602</v>
      </c>
      <c r="B319" s="1">
        <v>4</v>
      </c>
      <c r="C319" s="1">
        <f>Manufacturers!B319</f>
        <v>0.56628400000000001</v>
      </c>
      <c r="D319" s="1">
        <f t="shared" si="28"/>
        <v>0</v>
      </c>
      <c r="E319" s="1">
        <v>2</v>
      </c>
      <c r="F319" s="1">
        <f>Manufacturers!H319</f>
        <v>1</v>
      </c>
      <c r="G319" s="1">
        <f t="shared" si="29"/>
        <v>0</v>
      </c>
      <c r="H319" s="1">
        <v>5</v>
      </c>
      <c r="I319" s="1">
        <f>AVERAGE(Distributors!C319,Distributors!F319,Manufacturers!H319,Manufacturers!K319)</f>
        <v>0.8210586666666666</v>
      </c>
      <c r="J319" s="1">
        <f t="shared" si="30"/>
        <v>1</v>
      </c>
      <c r="K319" s="1">
        <v>6</v>
      </c>
      <c r="L319" s="1">
        <f t="shared" si="31"/>
        <v>1</v>
      </c>
      <c r="M319" s="1">
        <f t="shared" si="32"/>
        <v>1</v>
      </c>
      <c r="N319" s="1">
        <v>2</v>
      </c>
      <c r="O319" s="1">
        <f>Suppliers!E319</f>
        <v>0.9</v>
      </c>
      <c r="P319" s="1">
        <f t="shared" si="33"/>
        <v>0</v>
      </c>
      <c r="Q319" s="1">
        <v>5</v>
      </c>
      <c r="R319" s="1">
        <f>AVERAGE(Suppliers!E319,Suppliers!N319)</f>
        <v>1</v>
      </c>
      <c r="S319" s="1">
        <f t="shared" si="34"/>
        <v>1</v>
      </c>
    </row>
    <row r="320" spans="1:19" x14ac:dyDescent="0.35">
      <c r="A320" s="4">
        <v>44603</v>
      </c>
      <c r="B320" s="1">
        <v>4</v>
      </c>
      <c r="C320" s="1">
        <f>Manufacturers!B320</f>
        <v>0.54201333333333335</v>
      </c>
      <c r="D320" s="1">
        <f t="shared" si="28"/>
        <v>0</v>
      </c>
      <c r="E320" s="1">
        <v>2</v>
      </c>
      <c r="F320" s="1">
        <f>Manufacturers!H320</f>
        <v>0.81355500000000003</v>
      </c>
      <c r="G320" s="1">
        <f t="shared" si="29"/>
        <v>0</v>
      </c>
      <c r="H320" s="1">
        <v>5</v>
      </c>
      <c r="I320" s="1">
        <f>AVERAGE(Distributors!C320,Distributors!F320,Manufacturers!H320,Manufacturers!K320)</f>
        <v>0.7079322916666666</v>
      </c>
      <c r="J320" s="1">
        <f t="shared" si="30"/>
        <v>1</v>
      </c>
      <c r="K320" s="1">
        <v>5</v>
      </c>
      <c r="L320" s="1">
        <f t="shared" si="31"/>
        <v>0.81355500000000003</v>
      </c>
      <c r="M320" s="1">
        <f t="shared" si="32"/>
        <v>1</v>
      </c>
      <c r="N320" s="1">
        <v>2</v>
      </c>
      <c r="O320" s="1">
        <f>Suppliers!E320</f>
        <v>0.82718800000000003</v>
      </c>
      <c r="P320" s="1">
        <f t="shared" si="33"/>
        <v>0</v>
      </c>
      <c r="Q320" s="1">
        <v>5</v>
      </c>
      <c r="R320" s="1">
        <f>AVERAGE(Suppliers!E320,Suppliers!N320)</f>
        <v>0.81355500000000003</v>
      </c>
      <c r="S320" s="1">
        <f t="shared" si="34"/>
        <v>1</v>
      </c>
    </row>
    <row r="321" spans="1:19" x14ac:dyDescent="0.35">
      <c r="A321" s="4">
        <v>44604</v>
      </c>
      <c r="B321" s="1">
        <v>4</v>
      </c>
      <c r="C321" s="1">
        <f>Manufacturers!B321</f>
        <v>0.39961733333333332</v>
      </c>
      <c r="D321" s="1">
        <f t="shared" si="28"/>
        <v>1</v>
      </c>
      <c r="E321" s="1">
        <v>2</v>
      </c>
      <c r="F321" s="1">
        <f>Manufacturers!H321</f>
        <v>0.59996099999999997</v>
      </c>
      <c r="G321" s="1">
        <f t="shared" si="29"/>
        <v>0</v>
      </c>
      <c r="H321" s="1">
        <v>5</v>
      </c>
      <c r="I321" s="1">
        <f>AVERAGE(Distributors!C321,Distributors!F321,Manufacturers!H321,Manufacturers!K321)</f>
        <v>0.5210375416666666</v>
      </c>
      <c r="J321" s="1">
        <f t="shared" si="30"/>
        <v>1</v>
      </c>
      <c r="K321" s="1">
        <v>7</v>
      </c>
      <c r="L321" s="1">
        <f t="shared" si="31"/>
        <v>0.59996099999999997</v>
      </c>
      <c r="M321" s="1">
        <f t="shared" si="32"/>
        <v>1</v>
      </c>
      <c r="N321" s="1">
        <v>2</v>
      </c>
      <c r="O321" s="1">
        <f>Suppliers!E321</f>
        <v>0.4</v>
      </c>
      <c r="P321" s="1">
        <f t="shared" si="33"/>
        <v>1</v>
      </c>
      <c r="Q321" s="1">
        <v>6</v>
      </c>
      <c r="R321" s="1">
        <f>AVERAGE(Suppliers!E321,Suppliers!N321)</f>
        <v>0.59996099999999997</v>
      </c>
      <c r="S321" s="1">
        <f t="shared" si="34"/>
        <v>1</v>
      </c>
    </row>
    <row r="322" spans="1:19" x14ac:dyDescent="0.35">
      <c r="A322" s="4">
        <v>44605</v>
      </c>
      <c r="B322" s="1">
        <v>4</v>
      </c>
      <c r="C322" s="1">
        <f>Manufacturers!B322</f>
        <v>0.34961733333333339</v>
      </c>
      <c r="D322" s="1">
        <f t="shared" si="28"/>
        <v>1</v>
      </c>
      <c r="E322" s="1">
        <v>2</v>
      </c>
      <c r="F322" s="1">
        <f>Manufacturers!H322</f>
        <v>0.54996100000000003</v>
      </c>
      <c r="G322" s="1">
        <f t="shared" si="29"/>
        <v>0</v>
      </c>
      <c r="H322" s="1">
        <v>4</v>
      </c>
      <c r="I322" s="1">
        <f>AVERAGE(Distributors!C322,Distributors!F322,Manufacturers!H322,Manufacturers!K322)</f>
        <v>0.47103754166666673</v>
      </c>
      <c r="J322" s="1">
        <f t="shared" si="30"/>
        <v>1</v>
      </c>
      <c r="K322" s="1">
        <v>1</v>
      </c>
      <c r="L322" s="1">
        <f t="shared" si="31"/>
        <v>0.54996100000000003</v>
      </c>
      <c r="M322" s="1">
        <f t="shared" si="32"/>
        <v>0</v>
      </c>
      <c r="N322" s="1">
        <v>2</v>
      </c>
      <c r="O322" s="1">
        <f>Suppliers!E322</f>
        <v>0.3</v>
      </c>
      <c r="P322" s="1">
        <f t="shared" si="33"/>
        <v>1</v>
      </c>
      <c r="Q322" s="1">
        <v>4</v>
      </c>
      <c r="R322" s="1">
        <f>AVERAGE(Suppliers!E322,Suppliers!N322)</f>
        <v>0.54996100000000003</v>
      </c>
      <c r="S322" s="1">
        <f t="shared" si="34"/>
        <v>0</v>
      </c>
    </row>
    <row r="323" spans="1:19" x14ac:dyDescent="0.35">
      <c r="A323" s="4">
        <v>44606</v>
      </c>
      <c r="B323" s="1">
        <v>6</v>
      </c>
      <c r="C323" s="1">
        <f>Manufacturers!B323</f>
        <v>0.53628399999999998</v>
      </c>
      <c r="D323" s="1">
        <f t="shared" ref="D323:D361" si="35">IF(OR(OR(C323&lt;0.5,C323&gt;1),B323&gt;=5),1,0)</f>
        <v>1</v>
      </c>
      <c r="E323" s="1">
        <v>2</v>
      </c>
      <c r="F323" s="1">
        <f>Manufacturers!H323</f>
        <v>0.54996100000000003</v>
      </c>
      <c r="G323" s="1">
        <f t="shared" ref="G323:G361" si="36">IF(OR(OR(F323&lt;0.5,F323&gt;1),E323&gt;=5),1,0)</f>
        <v>0</v>
      </c>
      <c r="H323" s="1">
        <v>4</v>
      </c>
      <c r="I323" s="1">
        <f>AVERAGE(Distributors!C323,Distributors!F323,Manufacturers!H323,Manufacturers!K323)</f>
        <v>0.54103754166666662</v>
      </c>
      <c r="J323" s="1">
        <f t="shared" ref="J323:J361" si="37">IF(OR(OR(I323&lt;0.5,I323&gt;1),H323&gt;=5),1,0)</f>
        <v>0</v>
      </c>
      <c r="K323" s="1">
        <v>4</v>
      </c>
      <c r="L323" s="1">
        <f t="shared" ref="L323:L361" si="38">F323</f>
        <v>0.54996100000000003</v>
      </c>
      <c r="M323" s="1">
        <f t="shared" ref="M323:M361" si="39">IF(OR(OR(L323&lt;0.5,L323&gt;1),K323&gt;=5),1,0)</f>
        <v>0</v>
      </c>
      <c r="N323" s="1">
        <v>2</v>
      </c>
      <c r="O323" s="1">
        <f>Suppliers!E323</f>
        <v>0.3</v>
      </c>
      <c r="P323" s="1">
        <f t="shared" ref="P323:P361" si="40">IF(OR(OR(O323&lt;0.5,O323&gt;1),N323&gt;=5),1,0)</f>
        <v>1</v>
      </c>
      <c r="Q323" s="1">
        <v>4</v>
      </c>
      <c r="R323" s="1">
        <f>AVERAGE(Suppliers!E323,Suppliers!N323)</f>
        <v>0.54996100000000003</v>
      </c>
      <c r="S323" s="1">
        <f t="shared" ref="S323:S361" si="41">IF(OR(OR(R323&lt;0.5,R323&gt;1),Q323&gt;=5),1,0)</f>
        <v>0</v>
      </c>
    </row>
    <row r="324" spans="1:19" x14ac:dyDescent="0.35">
      <c r="A324" s="4">
        <v>44607</v>
      </c>
      <c r="B324" s="1">
        <v>5</v>
      </c>
      <c r="C324" s="1">
        <f>Manufacturers!B324</f>
        <v>0.60295066666666663</v>
      </c>
      <c r="D324" s="1">
        <f t="shared" si="35"/>
        <v>1</v>
      </c>
      <c r="E324" s="1">
        <v>2</v>
      </c>
      <c r="F324" s="1">
        <f>Manufacturers!H324</f>
        <v>0.59996099999999997</v>
      </c>
      <c r="G324" s="1">
        <f t="shared" si="36"/>
        <v>0</v>
      </c>
      <c r="H324" s="1">
        <v>5</v>
      </c>
      <c r="I324" s="1">
        <f>AVERAGE(Distributors!C324,Distributors!F324,Manufacturers!H324,Manufacturers!K324)</f>
        <v>0.59728754166666664</v>
      </c>
      <c r="J324" s="1">
        <f t="shared" si="37"/>
        <v>1</v>
      </c>
      <c r="K324" s="1">
        <v>3</v>
      </c>
      <c r="L324" s="1">
        <f t="shared" si="38"/>
        <v>0.59996099999999997</v>
      </c>
      <c r="M324" s="1">
        <f t="shared" si="39"/>
        <v>0</v>
      </c>
      <c r="N324" s="1">
        <v>2</v>
      </c>
      <c r="O324" s="1">
        <f>Suppliers!E324</f>
        <v>0.4</v>
      </c>
      <c r="P324" s="1">
        <f t="shared" si="40"/>
        <v>1</v>
      </c>
      <c r="Q324" s="1">
        <v>6</v>
      </c>
      <c r="R324" s="1">
        <f>AVERAGE(Suppliers!E324,Suppliers!N324)</f>
        <v>0.59996099999999997</v>
      </c>
      <c r="S324" s="1">
        <f t="shared" si="41"/>
        <v>1</v>
      </c>
    </row>
    <row r="325" spans="1:19" x14ac:dyDescent="0.35">
      <c r="A325" s="4">
        <v>44608</v>
      </c>
      <c r="B325" s="1">
        <v>4</v>
      </c>
      <c r="C325" s="1">
        <f>Manufacturers!B325</f>
        <v>0.77868000000000004</v>
      </c>
      <c r="D325" s="1">
        <f t="shared" si="35"/>
        <v>0</v>
      </c>
      <c r="E325" s="1">
        <v>2</v>
      </c>
      <c r="F325" s="1">
        <f>Manufacturers!H325</f>
        <v>0.81355500000000003</v>
      </c>
      <c r="G325" s="1">
        <f t="shared" si="36"/>
        <v>0</v>
      </c>
      <c r="H325" s="1">
        <v>7</v>
      </c>
      <c r="I325" s="1">
        <f>AVERAGE(Distributors!C325,Distributors!F325,Manufacturers!H325,Manufacturers!K325)</f>
        <v>0.79668229166666671</v>
      </c>
      <c r="J325" s="1">
        <f t="shared" si="37"/>
        <v>1</v>
      </c>
      <c r="K325" s="1">
        <v>6</v>
      </c>
      <c r="L325" s="1">
        <f t="shared" si="38"/>
        <v>0.81355500000000003</v>
      </c>
      <c r="M325" s="1">
        <f t="shared" si="39"/>
        <v>1</v>
      </c>
      <c r="N325" s="1">
        <v>9</v>
      </c>
      <c r="O325" s="1">
        <f>Suppliers!E325</f>
        <v>0.82718800000000003</v>
      </c>
      <c r="P325" s="1">
        <f t="shared" si="40"/>
        <v>1</v>
      </c>
      <c r="Q325" s="1">
        <v>5</v>
      </c>
      <c r="R325" s="1">
        <f>AVERAGE(Suppliers!E325,Suppliers!N325)</f>
        <v>0.81355500000000003</v>
      </c>
      <c r="S325" s="1">
        <f t="shared" si="41"/>
        <v>1</v>
      </c>
    </row>
    <row r="326" spans="1:19" x14ac:dyDescent="0.35">
      <c r="A326" s="4">
        <v>44609</v>
      </c>
      <c r="B326" s="1">
        <v>4</v>
      </c>
      <c r="C326" s="1">
        <f>Manufacturers!B326</f>
        <v>0.81201333333333336</v>
      </c>
      <c r="D326" s="1">
        <f t="shared" si="35"/>
        <v>0</v>
      </c>
      <c r="E326" s="1">
        <v>2</v>
      </c>
      <c r="F326" s="1">
        <f>Manufacturers!H326</f>
        <v>1.0135940000000001</v>
      </c>
      <c r="G326" s="1">
        <f t="shared" si="36"/>
        <v>1</v>
      </c>
      <c r="H326" s="1">
        <v>6</v>
      </c>
      <c r="I326" s="1">
        <f>AVERAGE(Distributors!C326,Distributors!F326,Manufacturers!H326,Manufacturers!K326)</f>
        <v>0.93800125000000001</v>
      </c>
      <c r="J326" s="1">
        <f t="shared" si="37"/>
        <v>1</v>
      </c>
      <c r="K326" s="1">
        <v>5</v>
      </c>
      <c r="L326" s="1">
        <f t="shared" si="38"/>
        <v>1.0135940000000001</v>
      </c>
      <c r="M326" s="1">
        <f t="shared" si="39"/>
        <v>1</v>
      </c>
      <c r="N326" s="1">
        <v>6</v>
      </c>
      <c r="O326" s="1">
        <f>Suppliers!E326</f>
        <v>0.82718800000000003</v>
      </c>
      <c r="P326" s="1">
        <f t="shared" si="40"/>
        <v>1</v>
      </c>
      <c r="Q326" s="1">
        <v>4</v>
      </c>
      <c r="R326" s="1">
        <f>AVERAGE(Suppliers!E326,Suppliers!N326)</f>
        <v>1.0135939999999999</v>
      </c>
      <c r="S326" s="1">
        <f t="shared" si="41"/>
        <v>1</v>
      </c>
    </row>
    <row r="327" spans="1:19" x14ac:dyDescent="0.35">
      <c r="A327" s="4">
        <v>44610</v>
      </c>
      <c r="B327" s="1">
        <v>4</v>
      </c>
      <c r="C327" s="1">
        <f>Manufacturers!B327</f>
        <v>0.77868000000000004</v>
      </c>
      <c r="D327" s="1">
        <f t="shared" si="35"/>
        <v>0</v>
      </c>
      <c r="E327" s="1">
        <v>2</v>
      </c>
      <c r="F327" s="1">
        <f>Manufacturers!H327</f>
        <v>1.113594</v>
      </c>
      <c r="G327" s="1">
        <f t="shared" si="36"/>
        <v>1</v>
      </c>
      <c r="H327" s="1">
        <v>4</v>
      </c>
      <c r="I327" s="1">
        <f>AVERAGE(Distributors!C327,Distributors!F327,Manufacturers!H327,Manufacturers!K327)</f>
        <v>0.97966791666666664</v>
      </c>
      <c r="J327" s="1">
        <f t="shared" si="37"/>
        <v>0</v>
      </c>
      <c r="K327" s="1">
        <v>4</v>
      </c>
      <c r="L327" s="1">
        <f t="shared" si="38"/>
        <v>1.113594</v>
      </c>
      <c r="M327" s="1">
        <f t="shared" si="39"/>
        <v>1</v>
      </c>
      <c r="N327" s="1">
        <v>2</v>
      </c>
      <c r="O327" s="1">
        <f>Suppliers!E327</f>
        <v>0.82718800000000003</v>
      </c>
      <c r="P327" s="1">
        <f t="shared" si="40"/>
        <v>0</v>
      </c>
      <c r="Q327" s="1">
        <v>4</v>
      </c>
      <c r="R327" s="1">
        <f>AVERAGE(Suppliers!E327,Suppliers!N327)</f>
        <v>1.113594</v>
      </c>
      <c r="S327" s="1">
        <f t="shared" si="41"/>
        <v>1</v>
      </c>
    </row>
    <row r="328" spans="1:19" x14ac:dyDescent="0.35">
      <c r="A328" s="4">
        <v>44611</v>
      </c>
      <c r="B328" s="1">
        <v>4</v>
      </c>
      <c r="C328" s="1">
        <f>Manufacturers!B328</f>
        <v>0.81201333333333336</v>
      </c>
      <c r="D328" s="1">
        <f t="shared" si="35"/>
        <v>0</v>
      </c>
      <c r="E328" s="1">
        <v>2</v>
      </c>
      <c r="F328" s="1">
        <f>Manufacturers!H328</f>
        <v>1.163594</v>
      </c>
      <c r="G328" s="1">
        <f t="shared" si="36"/>
        <v>1</v>
      </c>
      <c r="H328" s="1">
        <v>4</v>
      </c>
      <c r="I328" s="1">
        <f>AVERAGE(Distributors!C328,Distributors!F328,Manufacturers!H328,Manufacturers!K328)</f>
        <v>1.0150845833333333</v>
      </c>
      <c r="J328" s="1">
        <f t="shared" si="37"/>
        <v>1</v>
      </c>
      <c r="K328" s="1">
        <v>5</v>
      </c>
      <c r="L328" s="1">
        <f t="shared" si="38"/>
        <v>1.163594</v>
      </c>
      <c r="M328" s="1">
        <f t="shared" si="39"/>
        <v>1</v>
      </c>
      <c r="N328" s="1">
        <v>2</v>
      </c>
      <c r="O328" s="1">
        <f>Suppliers!E328</f>
        <v>0.82718800000000003</v>
      </c>
      <c r="P328" s="1">
        <f t="shared" si="40"/>
        <v>0</v>
      </c>
      <c r="Q328" s="1">
        <v>4</v>
      </c>
      <c r="R328" s="1">
        <f>AVERAGE(Suppliers!E328,Suppliers!N328)</f>
        <v>1.163594</v>
      </c>
      <c r="S328" s="1">
        <f t="shared" si="41"/>
        <v>1</v>
      </c>
    </row>
    <row r="329" spans="1:19" x14ac:dyDescent="0.35">
      <c r="A329" s="4">
        <v>44612</v>
      </c>
      <c r="B329" s="1">
        <v>4</v>
      </c>
      <c r="C329" s="1">
        <f>Manufacturers!B329</f>
        <v>0.77868000000000004</v>
      </c>
      <c r="D329" s="1">
        <f t="shared" si="35"/>
        <v>0</v>
      </c>
      <c r="E329" s="1">
        <v>5</v>
      </c>
      <c r="F329" s="1">
        <f>Manufacturers!H329</f>
        <v>0.96359400000000006</v>
      </c>
      <c r="G329" s="1">
        <f t="shared" si="36"/>
        <v>1</v>
      </c>
      <c r="H329" s="1">
        <v>5</v>
      </c>
      <c r="I329" s="1">
        <f>AVERAGE(Distributors!C329,Distributors!F329,Manufacturers!H329,Manufacturers!K329)</f>
        <v>0.89425125000000005</v>
      </c>
      <c r="J329" s="1">
        <f t="shared" si="37"/>
        <v>1</v>
      </c>
      <c r="K329" s="1">
        <v>1</v>
      </c>
      <c r="L329" s="1">
        <f t="shared" si="38"/>
        <v>0.96359400000000006</v>
      </c>
      <c r="M329" s="1">
        <f t="shared" si="39"/>
        <v>0</v>
      </c>
      <c r="N329" s="1">
        <v>2</v>
      </c>
      <c r="O329" s="1">
        <f>Suppliers!E329</f>
        <v>0.82718800000000003</v>
      </c>
      <c r="P329" s="1">
        <f t="shared" si="40"/>
        <v>0</v>
      </c>
      <c r="Q329" s="1">
        <v>5</v>
      </c>
      <c r="R329" s="1">
        <f>AVERAGE(Suppliers!E329,Suppliers!N329)</f>
        <v>0.96359400000000006</v>
      </c>
      <c r="S329" s="1">
        <f t="shared" si="41"/>
        <v>1</v>
      </c>
    </row>
    <row r="330" spans="1:19" x14ac:dyDescent="0.35">
      <c r="A330" s="4">
        <v>44613</v>
      </c>
      <c r="B330" s="1">
        <v>4</v>
      </c>
      <c r="C330" s="1">
        <f>Manufacturers!B330</f>
        <v>0.54239599999999999</v>
      </c>
      <c r="D330" s="1">
        <f t="shared" si="35"/>
        <v>0</v>
      </c>
      <c r="E330" s="1">
        <v>5</v>
      </c>
      <c r="F330" s="1">
        <f>Manufacturers!H330</f>
        <v>0.81355500000000003</v>
      </c>
      <c r="G330" s="1">
        <f t="shared" si="36"/>
        <v>1</v>
      </c>
      <c r="H330" s="1">
        <v>5</v>
      </c>
      <c r="I330" s="1">
        <f>AVERAGE(Distributors!C330,Distributors!F330,Manufacturers!H330,Manufacturers!K330)</f>
        <v>0.70807579166666668</v>
      </c>
      <c r="J330" s="1">
        <f t="shared" si="37"/>
        <v>1</v>
      </c>
      <c r="K330" s="1">
        <v>1</v>
      </c>
      <c r="L330" s="1">
        <f t="shared" si="38"/>
        <v>0.81355500000000003</v>
      </c>
      <c r="M330" s="1">
        <f t="shared" si="39"/>
        <v>0</v>
      </c>
      <c r="N330" s="1">
        <v>7</v>
      </c>
      <c r="O330" s="1">
        <f>Suppliers!E330</f>
        <v>0.82718800000000003</v>
      </c>
      <c r="P330" s="1">
        <f t="shared" si="40"/>
        <v>1</v>
      </c>
      <c r="Q330" s="1">
        <v>5</v>
      </c>
      <c r="R330" s="1">
        <f>AVERAGE(Suppliers!E330,Suppliers!N330)</f>
        <v>0.81355500000000003</v>
      </c>
      <c r="S330" s="1">
        <f t="shared" si="41"/>
        <v>1</v>
      </c>
    </row>
    <row r="331" spans="1:19" x14ac:dyDescent="0.35">
      <c r="A331" s="4">
        <v>44614</v>
      </c>
      <c r="B331" s="1">
        <v>4</v>
      </c>
      <c r="C331" s="1">
        <f>Manufacturers!B331</f>
        <v>0.45906266666666667</v>
      </c>
      <c r="D331" s="1">
        <f t="shared" si="35"/>
        <v>1</v>
      </c>
      <c r="E331" s="1">
        <v>2</v>
      </c>
      <c r="F331" s="1">
        <f>Manufacturers!H331</f>
        <v>0.81355500000000003</v>
      </c>
      <c r="G331" s="1">
        <f t="shared" si="36"/>
        <v>0</v>
      </c>
      <c r="H331" s="1">
        <v>5</v>
      </c>
      <c r="I331" s="1">
        <f>AVERAGE(Distributors!C331,Distributors!F331,Manufacturers!H331,Manufacturers!K331)</f>
        <v>0.67682579166666668</v>
      </c>
      <c r="J331" s="1">
        <f t="shared" si="37"/>
        <v>1</v>
      </c>
      <c r="K331" s="1">
        <v>3</v>
      </c>
      <c r="L331" s="1">
        <f t="shared" si="38"/>
        <v>0.81355500000000003</v>
      </c>
      <c r="M331" s="1">
        <f t="shared" si="39"/>
        <v>0</v>
      </c>
      <c r="N331" s="1">
        <v>8</v>
      </c>
      <c r="O331" s="1">
        <f>Suppliers!E331</f>
        <v>0.82718800000000003</v>
      </c>
      <c r="P331" s="1">
        <f t="shared" si="40"/>
        <v>1</v>
      </c>
      <c r="Q331" s="1">
        <v>7</v>
      </c>
      <c r="R331" s="1">
        <f>AVERAGE(Suppliers!E331,Suppliers!N331)</f>
        <v>0.81355500000000003</v>
      </c>
      <c r="S331" s="1">
        <f t="shared" si="41"/>
        <v>1</v>
      </c>
    </row>
    <row r="332" spans="1:19" x14ac:dyDescent="0.35">
      <c r="A332" s="4">
        <v>44615</v>
      </c>
      <c r="B332" s="1">
        <v>5</v>
      </c>
      <c r="C332" s="1">
        <f>Manufacturers!B332</f>
        <v>0.64534666666666674</v>
      </c>
      <c r="D332" s="1">
        <f t="shared" si="35"/>
        <v>1</v>
      </c>
      <c r="E332" s="1">
        <v>2</v>
      </c>
      <c r="F332" s="1">
        <f>Manufacturers!H332</f>
        <v>0.81355500000000003</v>
      </c>
      <c r="G332" s="1">
        <f t="shared" si="36"/>
        <v>0</v>
      </c>
      <c r="H332" s="1">
        <v>4</v>
      </c>
      <c r="I332" s="1">
        <f>AVERAGE(Distributors!C332,Distributors!F332,Manufacturers!H332,Manufacturers!K332)</f>
        <v>0.74668229166666666</v>
      </c>
      <c r="J332" s="1">
        <f t="shared" si="37"/>
        <v>0</v>
      </c>
      <c r="K332" s="1">
        <v>2</v>
      </c>
      <c r="L332" s="1">
        <f t="shared" si="38"/>
        <v>0.81355500000000003</v>
      </c>
      <c r="M332" s="1">
        <f t="shared" si="39"/>
        <v>0</v>
      </c>
      <c r="N332" s="1">
        <v>2</v>
      </c>
      <c r="O332" s="1">
        <f>Suppliers!E332</f>
        <v>0.82718800000000003</v>
      </c>
      <c r="P332" s="1">
        <f t="shared" si="40"/>
        <v>0</v>
      </c>
      <c r="Q332" s="1">
        <v>4</v>
      </c>
      <c r="R332" s="1">
        <f>AVERAGE(Suppliers!E332,Suppliers!N332)</f>
        <v>0.81355500000000003</v>
      </c>
      <c r="S332" s="1">
        <f t="shared" si="41"/>
        <v>0</v>
      </c>
    </row>
    <row r="333" spans="1:19" x14ac:dyDescent="0.35">
      <c r="A333" s="4">
        <v>44616</v>
      </c>
      <c r="B333" s="1">
        <v>5</v>
      </c>
      <c r="C333" s="1">
        <f>Manufacturers!B333</f>
        <v>0.50906266666666666</v>
      </c>
      <c r="D333" s="1">
        <f t="shared" si="35"/>
        <v>1</v>
      </c>
      <c r="E333" s="1">
        <v>2</v>
      </c>
      <c r="F333" s="1">
        <f>Manufacturers!H333</f>
        <v>0.81355500000000003</v>
      </c>
      <c r="G333" s="1">
        <f t="shared" si="36"/>
        <v>0</v>
      </c>
      <c r="H333" s="1">
        <v>4</v>
      </c>
      <c r="I333" s="1">
        <f>AVERAGE(Distributors!C333,Distributors!F333,Manufacturers!H333,Manufacturers!K333)</f>
        <v>0.69557579166666672</v>
      </c>
      <c r="J333" s="1">
        <f t="shared" si="37"/>
        <v>0</v>
      </c>
      <c r="K333" s="1">
        <v>2</v>
      </c>
      <c r="L333" s="1">
        <f t="shared" si="38"/>
        <v>0.81355500000000003</v>
      </c>
      <c r="M333" s="1">
        <f t="shared" si="39"/>
        <v>0</v>
      </c>
      <c r="N333" s="1">
        <v>2</v>
      </c>
      <c r="O333" s="1">
        <f>Suppliers!E333</f>
        <v>0.82718800000000003</v>
      </c>
      <c r="P333" s="1">
        <f t="shared" si="40"/>
        <v>0</v>
      </c>
      <c r="Q333" s="1">
        <v>4</v>
      </c>
      <c r="R333" s="1">
        <f>AVERAGE(Suppliers!E333,Suppliers!N333)</f>
        <v>0.81355500000000003</v>
      </c>
      <c r="S333" s="1">
        <f t="shared" si="41"/>
        <v>0</v>
      </c>
    </row>
    <row r="334" spans="1:19" x14ac:dyDescent="0.35">
      <c r="A334" s="4">
        <v>44617</v>
      </c>
      <c r="B334" s="1">
        <v>4</v>
      </c>
      <c r="C334" s="1">
        <f>Manufacturers!B334</f>
        <v>0.44239600000000001</v>
      </c>
      <c r="D334" s="1">
        <f t="shared" si="35"/>
        <v>1</v>
      </c>
      <c r="E334" s="1">
        <v>6</v>
      </c>
      <c r="F334" s="1">
        <f>Manufacturers!H334</f>
        <v>0.81355500000000003</v>
      </c>
      <c r="G334" s="1">
        <f t="shared" si="36"/>
        <v>1</v>
      </c>
      <c r="H334" s="1">
        <v>5</v>
      </c>
      <c r="I334" s="1">
        <f>AVERAGE(Distributors!C334,Distributors!F334,Manufacturers!H334,Manufacturers!K334)</f>
        <v>0.6705757916666667</v>
      </c>
      <c r="J334" s="1">
        <f t="shared" si="37"/>
        <v>1</v>
      </c>
      <c r="K334" s="1">
        <v>2</v>
      </c>
      <c r="L334" s="1">
        <f t="shared" si="38"/>
        <v>0.81355500000000003</v>
      </c>
      <c r="M334" s="1">
        <f t="shared" si="39"/>
        <v>0</v>
      </c>
      <c r="N334" s="1">
        <v>2</v>
      </c>
      <c r="O334" s="1">
        <f>Suppliers!E334</f>
        <v>0.82718800000000003</v>
      </c>
      <c r="P334" s="1">
        <f t="shared" si="40"/>
        <v>0</v>
      </c>
      <c r="Q334" s="1">
        <v>4</v>
      </c>
      <c r="R334" s="1">
        <f>AVERAGE(Suppliers!E334,Suppliers!N334)</f>
        <v>0.81355500000000003</v>
      </c>
      <c r="S334" s="1">
        <f t="shared" si="41"/>
        <v>0</v>
      </c>
    </row>
    <row r="335" spans="1:19" x14ac:dyDescent="0.35">
      <c r="A335" s="4">
        <v>44618</v>
      </c>
      <c r="B335" s="1">
        <v>4</v>
      </c>
      <c r="C335" s="1">
        <f>Manufacturers!B335</f>
        <v>0.50906266666666666</v>
      </c>
      <c r="D335" s="1">
        <f t="shared" si="35"/>
        <v>0</v>
      </c>
      <c r="E335" s="1">
        <v>2</v>
      </c>
      <c r="F335" s="1">
        <f>Manufacturers!H335</f>
        <v>1.113594</v>
      </c>
      <c r="G335" s="1">
        <f t="shared" si="36"/>
        <v>1</v>
      </c>
      <c r="H335" s="1">
        <v>7</v>
      </c>
      <c r="I335" s="1">
        <f>AVERAGE(Distributors!C335,Distributors!F335,Manufacturers!H335,Manufacturers!K335)</f>
        <v>0.85809691666666676</v>
      </c>
      <c r="J335" s="1">
        <f t="shared" si="37"/>
        <v>1</v>
      </c>
      <c r="K335" s="1">
        <v>1</v>
      </c>
      <c r="L335" s="1">
        <f t="shared" si="38"/>
        <v>1.113594</v>
      </c>
      <c r="M335" s="1">
        <f t="shared" si="39"/>
        <v>1</v>
      </c>
      <c r="N335" s="1">
        <v>7</v>
      </c>
      <c r="O335" s="1">
        <f>Suppliers!E335</f>
        <v>0.82718800000000003</v>
      </c>
      <c r="P335" s="1">
        <f t="shared" si="40"/>
        <v>1</v>
      </c>
      <c r="Q335" s="1">
        <v>4</v>
      </c>
      <c r="R335" s="1">
        <f>AVERAGE(Suppliers!E335,Suppliers!N335)</f>
        <v>1.113594</v>
      </c>
      <c r="S335" s="1">
        <f t="shared" si="41"/>
        <v>1</v>
      </c>
    </row>
    <row r="336" spans="1:19" x14ac:dyDescent="0.35">
      <c r="A336" s="4">
        <v>44619</v>
      </c>
      <c r="B336" s="1">
        <v>4</v>
      </c>
      <c r="C336" s="1">
        <f>Manufacturers!B336</f>
        <v>0.70906266666666673</v>
      </c>
      <c r="D336" s="1">
        <f t="shared" si="35"/>
        <v>0</v>
      </c>
      <c r="E336" s="1">
        <v>2</v>
      </c>
      <c r="F336" s="1">
        <f>Manufacturers!H336</f>
        <v>1.0635940000000002</v>
      </c>
      <c r="G336" s="1">
        <f t="shared" si="36"/>
        <v>1</v>
      </c>
      <c r="H336" s="1">
        <v>6</v>
      </c>
      <c r="I336" s="1">
        <f>AVERAGE(Distributors!C336,Distributors!F336,Manufacturers!H336,Manufacturers!K336)</f>
        <v>0.90601358333333337</v>
      </c>
      <c r="J336" s="1">
        <f t="shared" si="37"/>
        <v>1</v>
      </c>
      <c r="K336" s="1">
        <v>5</v>
      </c>
      <c r="L336" s="1">
        <f t="shared" si="38"/>
        <v>1.0635940000000002</v>
      </c>
      <c r="M336" s="1">
        <f t="shared" si="39"/>
        <v>1</v>
      </c>
      <c r="N336" s="1">
        <v>8</v>
      </c>
      <c r="O336" s="1">
        <f>Suppliers!E336</f>
        <v>0.82718800000000003</v>
      </c>
      <c r="P336" s="1">
        <f t="shared" si="40"/>
        <v>1</v>
      </c>
      <c r="Q336" s="1">
        <v>4</v>
      </c>
      <c r="R336" s="1">
        <f>AVERAGE(Suppliers!E336,Suppliers!N336)</f>
        <v>1.0635940000000002</v>
      </c>
      <c r="S336" s="1">
        <f t="shared" si="41"/>
        <v>1</v>
      </c>
    </row>
    <row r="337" spans="1:19" x14ac:dyDescent="0.35">
      <c r="A337" s="4">
        <v>44620</v>
      </c>
      <c r="B337" s="1">
        <v>4</v>
      </c>
      <c r="C337" s="1">
        <f>Manufacturers!B337</f>
        <v>0.54201333333333335</v>
      </c>
      <c r="D337" s="1">
        <f t="shared" si="35"/>
        <v>0</v>
      </c>
      <c r="E337" s="1">
        <v>2</v>
      </c>
      <c r="F337" s="1">
        <f>Manufacturers!H337</f>
        <v>1.0135940000000001</v>
      </c>
      <c r="G337" s="1">
        <f t="shared" si="36"/>
        <v>1</v>
      </c>
      <c r="H337" s="1">
        <v>5</v>
      </c>
      <c r="I337" s="1">
        <f>AVERAGE(Distributors!C337,Distributors!F337,Manufacturers!H337,Manufacturers!K337)</f>
        <v>0.81628675000000017</v>
      </c>
      <c r="J337" s="1">
        <f t="shared" si="37"/>
        <v>1</v>
      </c>
      <c r="K337" s="1">
        <v>4</v>
      </c>
      <c r="L337" s="1">
        <f t="shared" si="38"/>
        <v>1.0135940000000001</v>
      </c>
      <c r="M337" s="1">
        <f t="shared" si="39"/>
        <v>1</v>
      </c>
      <c r="N337" s="1">
        <v>9</v>
      </c>
      <c r="O337" s="1">
        <f>Suppliers!E337</f>
        <v>0.82718800000000003</v>
      </c>
      <c r="P337" s="1">
        <f t="shared" si="40"/>
        <v>1</v>
      </c>
      <c r="Q337" s="1">
        <v>4</v>
      </c>
      <c r="R337" s="1">
        <f>AVERAGE(Suppliers!E337,Suppliers!N337)</f>
        <v>1.0135939999999999</v>
      </c>
      <c r="S337" s="1">
        <f t="shared" si="41"/>
        <v>1</v>
      </c>
    </row>
    <row r="338" spans="1:19" x14ac:dyDescent="0.35">
      <c r="A338" s="4">
        <v>44621</v>
      </c>
      <c r="B338" s="1">
        <v>5</v>
      </c>
      <c r="C338" s="1">
        <f>Manufacturers!B338</f>
        <v>0.54201333333333335</v>
      </c>
      <c r="D338" s="1">
        <f t="shared" si="35"/>
        <v>1</v>
      </c>
      <c r="E338" s="1">
        <v>2</v>
      </c>
      <c r="F338" s="1">
        <f>Manufacturers!H338</f>
        <v>0.81355500000000003</v>
      </c>
      <c r="G338" s="1">
        <f t="shared" si="36"/>
        <v>0</v>
      </c>
      <c r="H338" s="1">
        <v>4</v>
      </c>
      <c r="I338" s="1">
        <f>AVERAGE(Distributors!C338,Distributors!F338,Manufacturers!H338,Manufacturers!K338)</f>
        <v>0.68006345833333337</v>
      </c>
      <c r="J338" s="1">
        <f t="shared" si="37"/>
        <v>0</v>
      </c>
      <c r="K338" s="1">
        <v>4</v>
      </c>
      <c r="L338" s="1">
        <f t="shared" si="38"/>
        <v>0.81355500000000003</v>
      </c>
      <c r="M338" s="1">
        <f t="shared" si="39"/>
        <v>0</v>
      </c>
      <c r="N338" s="1">
        <v>2</v>
      </c>
      <c r="O338" s="1">
        <f>Suppliers!E338</f>
        <v>0.82718800000000003</v>
      </c>
      <c r="P338" s="1">
        <f t="shared" si="40"/>
        <v>0</v>
      </c>
      <c r="Q338" s="1">
        <v>7</v>
      </c>
      <c r="R338" s="1">
        <f>AVERAGE(Suppliers!E338,Suppliers!N338)</f>
        <v>0.81355500000000003</v>
      </c>
      <c r="S338" s="1">
        <f t="shared" si="41"/>
        <v>1</v>
      </c>
    </row>
    <row r="339" spans="1:19" x14ac:dyDescent="0.35">
      <c r="A339" s="4">
        <v>44622</v>
      </c>
      <c r="B339" s="1">
        <v>4</v>
      </c>
      <c r="C339" s="1">
        <f>Manufacturers!B339</f>
        <v>0.47239599999999998</v>
      </c>
      <c r="D339" s="1">
        <f t="shared" si="35"/>
        <v>1</v>
      </c>
      <c r="E339" s="1">
        <v>2</v>
      </c>
      <c r="F339" s="1">
        <f>Manufacturers!H339</f>
        <v>0.81355500000000003</v>
      </c>
      <c r="G339" s="1">
        <f t="shared" si="36"/>
        <v>0</v>
      </c>
      <c r="H339" s="1">
        <v>4</v>
      </c>
      <c r="I339" s="1">
        <f>AVERAGE(Distributors!C339,Distributors!F339,Manufacturers!H339,Manufacturers!K339)</f>
        <v>0.68182579166666657</v>
      </c>
      <c r="J339" s="1">
        <f t="shared" si="37"/>
        <v>0</v>
      </c>
      <c r="K339" s="1">
        <v>4</v>
      </c>
      <c r="L339" s="1">
        <f t="shared" si="38"/>
        <v>0.81355500000000003</v>
      </c>
      <c r="M339" s="1">
        <f t="shared" si="39"/>
        <v>0</v>
      </c>
      <c r="N339" s="1">
        <v>2</v>
      </c>
      <c r="O339" s="1">
        <f>Suppliers!E339</f>
        <v>0.82718800000000003</v>
      </c>
      <c r="P339" s="1">
        <f t="shared" si="40"/>
        <v>0</v>
      </c>
      <c r="Q339" s="1">
        <v>4</v>
      </c>
      <c r="R339" s="1">
        <f>AVERAGE(Suppliers!E339,Suppliers!N339)</f>
        <v>0.81355500000000003</v>
      </c>
      <c r="S339" s="1">
        <f t="shared" si="41"/>
        <v>0</v>
      </c>
    </row>
    <row r="340" spans="1:19" x14ac:dyDescent="0.35">
      <c r="A340" s="4">
        <v>44623</v>
      </c>
      <c r="B340" s="1">
        <v>4</v>
      </c>
      <c r="C340" s="1">
        <f>Manufacturers!B340</f>
        <v>0.43906266666666666</v>
      </c>
      <c r="D340" s="1">
        <f t="shared" si="35"/>
        <v>1</v>
      </c>
      <c r="E340" s="1">
        <v>2</v>
      </c>
      <c r="F340" s="1">
        <f>Manufacturers!H340</f>
        <v>0.61359399999999997</v>
      </c>
      <c r="G340" s="1">
        <f t="shared" si="36"/>
        <v>0</v>
      </c>
      <c r="H340" s="1">
        <v>4</v>
      </c>
      <c r="I340" s="1">
        <f>AVERAGE(Distributors!C340,Distributors!F340,Manufacturers!H340,Manufacturers!K340)</f>
        <v>0.56101358333333329</v>
      </c>
      <c r="J340" s="1">
        <f t="shared" si="37"/>
        <v>0</v>
      </c>
      <c r="K340" s="1">
        <v>4</v>
      </c>
      <c r="L340" s="1">
        <f t="shared" si="38"/>
        <v>0.61359399999999997</v>
      </c>
      <c r="M340" s="1">
        <f t="shared" si="39"/>
        <v>0</v>
      </c>
      <c r="N340" s="1">
        <v>2</v>
      </c>
      <c r="O340" s="1">
        <f>Suppliers!E340</f>
        <v>0.82718800000000003</v>
      </c>
      <c r="P340" s="1">
        <f t="shared" si="40"/>
        <v>0</v>
      </c>
      <c r="Q340" s="1">
        <v>4</v>
      </c>
      <c r="R340" s="1">
        <f>AVERAGE(Suppliers!E340,Suppliers!N340)</f>
        <v>0.61359399999999997</v>
      </c>
      <c r="S340" s="1">
        <f t="shared" si="41"/>
        <v>0</v>
      </c>
    </row>
    <row r="341" spans="1:19" x14ac:dyDescent="0.35">
      <c r="A341" s="4">
        <v>44624</v>
      </c>
      <c r="B341" s="1">
        <v>4</v>
      </c>
      <c r="C341" s="1">
        <f>Manufacturers!B341</f>
        <v>0.64239600000000008</v>
      </c>
      <c r="D341" s="1">
        <f t="shared" si="35"/>
        <v>0</v>
      </c>
      <c r="E341" s="1">
        <v>2</v>
      </c>
      <c r="F341" s="1">
        <f>Manufacturers!H341</f>
        <v>0.56359400000000004</v>
      </c>
      <c r="G341" s="1">
        <f t="shared" si="36"/>
        <v>0</v>
      </c>
      <c r="H341" s="1">
        <v>4</v>
      </c>
      <c r="I341" s="1">
        <f>AVERAGE(Distributors!C341,Distributors!F341,Manufacturers!H341,Manufacturers!K341)</f>
        <v>0.59731141666666665</v>
      </c>
      <c r="J341" s="1">
        <f t="shared" si="37"/>
        <v>0</v>
      </c>
      <c r="K341" s="1">
        <v>4</v>
      </c>
      <c r="L341" s="1">
        <f t="shared" si="38"/>
        <v>0.56359400000000004</v>
      </c>
      <c r="M341" s="1">
        <f t="shared" si="39"/>
        <v>0</v>
      </c>
      <c r="N341" s="1">
        <v>2</v>
      </c>
      <c r="O341" s="1">
        <f>Suppliers!E341</f>
        <v>0.82718800000000003</v>
      </c>
      <c r="P341" s="1">
        <f t="shared" si="40"/>
        <v>0</v>
      </c>
      <c r="Q341" s="1">
        <v>4</v>
      </c>
      <c r="R341" s="1">
        <f>AVERAGE(Suppliers!E341,Suppliers!N341)</f>
        <v>0.56359400000000004</v>
      </c>
      <c r="S341" s="1">
        <f t="shared" si="41"/>
        <v>0</v>
      </c>
    </row>
    <row r="342" spans="1:19" x14ac:dyDescent="0.35">
      <c r="A342" s="4">
        <v>44625</v>
      </c>
      <c r="B342" s="1">
        <v>4</v>
      </c>
      <c r="C342" s="1">
        <f>Manufacturers!B342</f>
        <v>0.64239600000000008</v>
      </c>
      <c r="D342" s="1">
        <f t="shared" si="35"/>
        <v>0</v>
      </c>
      <c r="E342" s="1">
        <v>2</v>
      </c>
      <c r="F342" s="1">
        <f>Manufacturers!H342</f>
        <v>0.61359399999999997</v>
      </c>
      <c r="G342" s="1">
        <f t="shared" si="36"/>
        <v>0</v>
      </c>
      <c r="H342" s="1">
        <v>5</v>
      </c>
      <c r="I342" s="1">
        <f>AVERAGE(Distributors!C342,Distributors!F342,Manufacturers!H342,Manufacturers!K342)</f>
        <v>0.62022808333333335</v>
      </c>
      <c r="J342" s="1">
        <f t="shared" si="37"/>
        <v>1</v>
      </c>
      <c r="K342" s="1">
        <v>4</v>
      </c>
      <c r="L342" s="1">
        <f t="shared" si="38"/>
        <v>0.61359399999999997</v>
      </c>
      <c r="M342" s="1">
        <f t="shared" si="39"/>
        <v>0</v>
      </c>
      <c r="N342" s="1">
        <v>2</v>
      </c>
      <c r="O342" s="1">
        <f>Suppliers!E342</f>
        <v>0.82718800000000003</v>
      </c>
      <c r="P342" s="1">
        <f t="shared" si="40"/>
        <v>0</v>
      </c>
      <c r="Q342" s="1">
        <v>4</v>
      </c>
      <c r="R342" s="1">
        <f>AVERAGE(Suppliers!E342,Suppliers!N342)</f>
        <v>0.61359399999999997</v>
      </c>
      <c r="S342" s="1">
        <f t="shared" si="41"/>
        <v>0</v>
      </c>
    </row>
    <row r="343" spans="1:19" x14ac:dyDescent="0.35">
      <c r="A343" s="4">
        <v>44626</v>
      </c>
      <c r="B343" s="1">
        <v>4</v>
      </c>
      <c r="C343" s="1">
        <f>Manufacturers!B343</f>
        <v>0.53333333333333333</v>
      </c>
      <c r="D343" s="1">
        <f t="shared" si="35"/>
        <v>0</v>
      </c>
      <c r="E343" s="1">
        <v>2</v>
      </c>
      <c r="F343" s="1">
        <f>Manufacturers!H343</f>
        <v>0.59996099999999997</v>
      </c>
      <c r="G343" s="1">
        <f t="shared" si="36"/>
        <v>0</v>
      </c>
      <c r="H343" s="1">
        <v>5</v>
      </c>
      <c r="I343" s="1">
        <f>AVERAGE(Distributors!C343,Distributors!F343,Manufacturers!H343,Manufacturers!K343)</f>
        <v>0.55414554166666663</v>
      </c>
      <c r="J343" s="1">
        <f t="shared" si="37"/>
        <v>1</v>
      </c>
      <c r="K343" s="1">
        <v>4</v>
      </c>
      <c r="L343" s="1">
        <f t="shared" si="38"/>
        <v>0.59996099999999997</v>
      </c>
      <c r="M343" s="1">
        <f t="shared" si="39"/>
        <v>0</v>
      </c>
      <c r="N343" s="1">
        <v>2</v>
      </c>
      <c r="O343" s="1">
        <f>Suppliers!E343</f>
        <v>0.4</v>
      </c>
      <c r="P343" s="1">
        <f t="shared" si="40"/>
        <v>1</v>
      </c>
      <c r="Q343" s="1">
        <v>4</v>
      </c>
      <c r="R343" s="1">
        <f>AVERAGE(Suppliers!E343,Suppliers!N343)</f>
        <v>0.59996099999999997</v>
      </c>
      <c r="S343" s="1">
        <f t="shared" si="41"/>
        <v>0</v>
      </c>
    </row>
    <row r="344" spans="1:19" x14ac:dyDescent="0.35">
      <c r="A344" s="4">
        <v>44627</v>
      </c>
      <c r="B344" s="1">
        <v>4</v>
      </c>
      <c r="C344" s="1">
        <f>Manufacturers!B344</f>
        <v>0.63628399999999996</v>
      </c>
      <c r="D344" s="1">
        <f t="shared" si="35"/>
        <v>0</v>
      </c>
      <c r="E344" s="1">
        <v>2</v>
      </c>
      <c r="F344" s="1">
        <f>Manufacturers!H344</f>
        <v>0.59996099999999997</v>
      </c>
      <c r="G344" s="1">
        <f t="shared" si="36"/>
        <v>0</v>
      </c>
      <c r="H344" s="1">
        <v>5</v>
      </c>
      <c r="I344" s="1">
        <f>AVERAGE(Distributors!C344,Distributors!F344,Manufacturers!H344,Manufacturers!K344)</f>
        <v>0.59691870833333327</v>
      </c>
      <c r="J344" s="1">
        <f t="shared" si="37"/>
        <v>1</v>
      </c>
      <c r="K344" s="1">
        <v>4</v>
      </c>
      <c r="L344" s="1">
        <f t="shared" si="38"/>
        <v>0.59996099999999997</v>
      </c>
      <c r="M344" s="1">
        <f t="shared" si="39"/>
        <v>0</v>
      </c>
      <c r="N344" s="1">
        <v>2</v>
      </c>
      <c r="O344" s="1">
        <f>Suppliers!E344</f>
        <v>0.4</v>
      </c>
      <c r="P344" s="1">
        <f t="shared" si="40"/>
        <v>1</v>
      </c>
      <c r="Q344" s="1">
        <v>4</v>
      </c>
      <c r="R344" s="1">
        <f>AVERAGE(Suppliers!E344,Suppliers!N344)</f>
        <v>0.59996099999999997</v>
      </c>
      <c r="S344" s="1">
        <f t="shared" si="41"/>
        <v>0</v>
      </c>
    </row>
    <row r="345" spans="1:19" x14ac:dyDescent="0.35">
      <c r="A345" s="4">
        <v>44628</v>
      </c>
      <c r="B345" s="1">
        <v>5</v>
      </c>
      <c r="C345" s="1">
        <f>Manufacturers!B345</f>
        <v>0.65295066666666668</v>
      </c>
      <c r="D345" s="1">
        <f t="shared" si="35"/>
        <v>1</v>
      </c>
      <c r="E345" s="1">
        <v>5</v>
      </c>
      <c r="F345" s="1">
        <f>Manufacturers!H345</f>
        <v>0.62496099999999999</v>
      </c>
      <c r="G345" s="1">
        <f t="shared" si="36"/>
        <v>1</v>
      </c>
      <c r="H345" s="1">
        <v>4</v>
      </c>
      <c r="I345" s="1">
        <f>AVERAGE(Distributors!C345,Distributors!F345,Manufacturers!H345,Manufacturers!K345)</f>
        <v>0.62712704166666666</v>
      </c>
      <c r="J345" s="1">
        <f t="shared" si="37"/>
        <v>0</v>
      </c>
      <c r="K345" s="1">
        <v>5</v>
      </c>
      <c r="L345" s="1">
        <f t="shared" si="38"/>
        <v>0.62496099999999999</v>
      </c>
      <c r="M345" s="1">
        <f t="shared" si="39"/>
        <v>1</v>
      </c>
      <c r="N345" s="1">
        <v>2</v>
      </c>
      <c r="O345" s="1">
        <f>Suppliers!E345</f>
        <v>0.45</v>
      </c>
      <c r="P345" s="1">
        <f t="shared" si="40"/>
        <v>1</v>
      </c>
      <c r="Q345" s="1">
        <v>5</v>
      </c>
      <c r="R345" s="1">
        <f>AVERAGE(Suppliers!E345,Suppliers!N345)</f>
        <v>0.62496099999999999</v>
      </c>
      <c r="S345" s="1">
        <f t="shared" si="41"/>
        <v>1</v>
      </c>
    </row>
    <row r="346" spans="1:19" x14ac:dyDescent="0.35">
      <c r="A346" s="4">
        <v>44629</v>
      </c>
      <c r="B346" s="1">
        <v>5</v>
      </c>
      <c r="C346" s="1">
        <f>Manufacturers!B346</f>
        <v>0.77868000000000004</v>
      </c>
      <c r="D346" s="1">
        <f t="shared" si="35"/>
        <v>1</v>
      </c>
      <c r="E346" s="1">
        <v>2</v>
      </c>
      <c r="F346" s="1">
        <f>Manufacturers!H346</f>
        <v>0.44359400000000004</v>
      </c>
      <c r="G346" s="1">
        <f t="shared" si="36"/>
        <v>1</v>
      </c>
      <c r="H346" s="1">
        <v>4</v>
      </c>
      <c r="I346" s="1">
        <f>AVERAGE(Distributors!C346,Distributors!F346,Manufacturers!H346,Manufacturers!K346)</f>
        <v>0.59628674999999998</v>
      </c>
      <c r="J346" s="1">
        <f t="shared" si="37"/>
        <v>0</v>
      </c>
      <c r="K346" s="1">
        <v>4</v>
      </c>
      <c r="L346" s="1">
        <f t="shared" si="38"/>
        <v>0.44359400000000004</v>
      </c>
      <c r="M346" s="1">
        <f t="shared" si="39"/>
        <v>1</v>
      </c>
      <c r="N346" s="1">
        <v>2</v>
      </c>
      <c r="O346" s="1">
        <f>Suppliers!E346</f>
        <v>0.82718800000000003</v>
      </c>
      <c r="P346" s="1">
        <f t="shared" si="40"/>
        <v>0</v>
      </c>
      <c r="Q346" s="1">
        <v>6</v>
      </c>
      <c r="R346" s="1">
        <f>AVERAGE(Suppliers!E346,Suppliers!N346)</f>
        <v>0.44359400000000004</v>
      </c>
      <c r="S346" s="1">
        <f t="shared" si="41"/>
        <v>1</v>
      </c>
    </row>
    <row r="347" spans="1:19" x14ac:dyDescent="0.35">
      <c r="A347" s="4">
        <v>44630</v>
      </c>
      <c r="B347" s="1">
        <v>5</v>
      </c>
      <c r="C347" s="1">
        <f>Manufacturers!B347</f>
        <v>0.77868000000000004</v>
      </c>
      <c r="D347" s="1">
        <f t="shared" si="35"/>
        <v>1</v>
      </c>
      <c r="E347" s="1">
        <v>2</v>
      </c>
      <c r="F347" s="1">
        <f>Manufacturers!H347</f>
        <v>0.46359400000000006</v>
      </c>
      <c r="G347" s="1">
        <f t="shared" si="36"/>
        <v>1</v>
      </c>
      <c r="H347" s="1">
        <v>4</v>
      </c>
      <c r="I347" s="1">
        <f>AVERAGE(Distributors!C347,Distributors!F347,Manufacturers!H347,Manufacturers!K347)</f>
        <v>0.60712008333333345</v>
      </c>
      <c r="J347" s="1">
        <f t="shared" si="37"/>
        <v>0</v>
      </c>
      <c r="K347" s="1">
        <v>4</v>
      </c>
      <c r="L347" s="1">
        <f t="shared" si="38"/>
        <v>0.46359400000000006</v>
      </c>
      <c r="M347" s="1">
        <f t="shared" si="39"/>
        <v>1</v>
      </c>
      <c r="N347" s="1">
        <v>2</v>
      </c>
      <c r="O347" s="1">
        <f>Suppliers!E347</f>
        <v>0.82718800000000003</v>
      </c>
      <c r="P347" s="1">
        <f t="shared" si="40"/>
        <v>0</v>
      </c>
      <c r="Q347" s="1">
        <v>4</v>
      </c>
      <c r="R347" s="1">
        <f>AVERAGE(Suppliers!E347,Suppliers!N347)</f>
        <v>0.46359400000000001</v>
      </c>
      <c r="S347" s="1">
        <f t="shared" si="41"/>
        <v>1</v>
      </c>
    </row>
    <row r="348" spans="1:19" x14ac:dyDescent="0.35">
      <c r="A348" s="4">
        <v>44631</v>
      </c>
      <c r="B348" s="1">
        <v>5</v>
      </c>
      <c r="C348" s="1">
        <f>Manufacturers!B348</f>
        <v>0.76961733333333326</v>
      </c>
      <c r="D348" s="1">
        <f t="shared" si="35"/>
        <v>1</v>
      </c>
      <c r="E348" s="1">
        <v>2</v>
      </c>
      <c r="F348" s="1">
        <f>Manufacturers!H348</f>
        <v>0.5</v>
      </c>
      <c r="G348" s="1">
        <f t="shared" si="36"/>
        <v>0</v>
      </c>
      <c r="H348" s="1">
        <v>4</v>
      </c>
      <c r="I348" s="1">
        <f>AVERAGE(Distributors!C348,Distributors!F348,Manufacturers!H348,Manufacturers!K348)</f>
        <v>0.62230866666666662</v>
      </c>
      <c r="J348" s="1">
        <f t="shared" si="37"/>
        <v>0</v>
      </c>
      <c r="K348" s="1">
        <v>4</v>
      </c>
      <c r="L348" s="1">
        <f t="shared" si="38"/>
        <v>0.5</v>
      </c>
      <c r="M348" s="1">
        <f t="shared" si="39"/>
        <v>0</v>
      </c>
      <c r="N348" s="1">
        <v>2</v>
      </c>
      <c r="O348" s="1">
        <f>Suppliers!E348</f>
        <v>0.8</v>
      </c>
      <c r="P348" s="1">
        <f t="shared" si="40"/>
        <v>0</v>
      </c>
      <c r="Q348" s="1">
        <v>4</v>
      </c>
      <c r="R348" s="1">
        <f>AVERAGE(Suppliers!E348,Suppliers!N348)</f>
        <v>0.5</v>
      </c>
      <c r="S348" s="1">
        <f t="shared" si="41"/>
        <v>0</v>
      </c>
    </row>
    <row r="349" spans="1:19" x14ac:dyDescent="0.35">
      <c r="A349" s="4">
        <v>44632</v>
      </c>
      <c r="B349" s="1">
        <v>4</v>
      </c>
      <c r="C349" s="1">
        <f>Manufacturers!B349</f>
        <v>0.77868000000000004</v>
      </c>
      <c r="D349" s="1">
        <f t="shared" si="35"/>
        <v>0</v>
      </c>
      <c r="E349" s="1">
        <v>2</v>
      </c>
      <c r="F349" s="1">
        <f>Manufacturers!H349</f>
        <v>0.61359399999999997</v>
      </c>
      <c r="G349" s="1">
        <f t="shared" si="36"/>
        <v>0</v>
      </c>
      <c r="H349" s="1">
        <v>6</v>
      </c>
      <c r="I349" s="1">
        <f>AVERAGE(Distributors!C349,Distributors!F349,Manufacturers!H349,Manufacturers!K349)</f>
        <v>0.68837008333333327</v>
      </c>
      <c r="J349" s="1">
        <f t="shared" si="37"/>
        <v>1</v>
      </c>
      <c r="K349" s="1">
        <v>6</v>
      </c>
      <c r="L349" s="1">
        <f t="shared" si="38"/>
        <v>0.61359399999999997</v>
      </c>
      <c r="M349" s="1">
        <f t="shared" si="39"/>
        <v>1</v>
      </c>
      <c r="N349" s="1">
        <v>2</v>
      </c>
      <c r="O349" s="1">
        <f>Suppliers!E349</f>
        <v>0.82718800000000003</v>
      </c>
      <c r="P349" s="1">
        <f t="shared" si="40"/>
        <v>0</v>
      </c>
      <c r="Q349" s="1">
        <v>4</v>
      </c>
      <c r="R349" s="1">
        <f>AVERAGE(Suppliers!E349,Suppliers!N349)</f>
        <v>0.61359399999999997</v>
      </c>
      <c r="S349" s="1">
        <f t="shared" si="41"/>
        <v>0</v>
      </c>
    </row>
    <row r="350" spans="1:19" x14ac:dyDescent="0.35">
      <c r="A350" s="4">
        <v>44633</v>
      </c>
      <c r="B350" s="1">
        <v>4</v>
      </c>
      <c r="C350" s="1">
        <f>Manufacturers!B350</f>
        <v>0.63628399999999996</v>
      </c>
      <c r="D350" s="1">
        <f t="shared" si="35"/>
        <v>0</v>
      </c>
      <c r="E350" s="1">
        <v>2</v>
      </c>
      <c r="F350" s="1">
        <f>Manufacturers!H350</f>
        <v>0.59996099999999997</v>
      </c>
      <c r="G350" s="1">
        <f t="shared" si="36"/>
        <v>0</v>
      </c>
      <c r="H350" s="1">
        <v>5</v>
      </c>
      <c r="I350" s="1">
        <f>AVERAGE(Distributors!C350,Distributors!F350,Manufacturers!H350,Manufacturers!K350)</f>
        <v>0.6097875416666666</v>
      </c>
      <c r="J350" s="1">
        <f t="shared" si="37"/>
        <v>1</v>
      </c>
      <c r="K350" s="1">
        <v>5</v>
      </c>
      <c r="L350" s="1">
        <f t="shared" si="38"/>
        <v>0.59996099999999997</v>
      </c>
      <c r="M350" s="1">
        <f t="shared" si="39"/>
        <v>1</v>
      </c>
      <c r="N350" s="1">
        <v>2</v>
      </c>
      <c r="O350" s="1">
        <f>Suppliers!E350</f>
        <v>0.4</v>
      </c>
      <c r="P350" s="1">
        <f t="shared" si="40"/>
        <v>1</v>
      </c>
      <c r="Q350" s="1">
        <v>4</v>
      </c>
      <c r="R350" s="1">
        <f>AVERAGE(Suppliers!E350,Suppliers!N350)</f>
        <v>0.59996099999999997</v>
      </c>
      <c r="S350" s="1">
        <f t="shared" si="41"/>
        <v>0</v>
      </c>
    </row>
    <row r="351" spans="1:19" x14ac:dyDescent="0.35">
      <c r="A351" s="4">
        <v>44634</v>
      </c>
      <c r="B351" s="1">
        <v>4</v>
      </c>
      <c r="C351" s="1">
        <f>Manufacturers!B351</f>
        <v>0.53333333333333333</v>
      </c>
      <c r="D351" s="1">
        <f t="shared" si="35"/>
        <v>0</v>
      </c>
      <c r="E351" s="1">
        <v>5</v>
      </c>
      <c r="F351" s="1">
        <f>Manufacturers!H351</f>
        <v>0.44996100000000006</v>
      </c>
      <c r="G351" s="1">
        <f t="shared" si="36"/>
        <v>1</v>
      </c>
      <c r="H351" s="1">
        <v>4</v>
      </c>
      <c r="I351" s="1">
        <f>AVERAGE(Distributors!C351,Distributors!F351,Manufacturers!H351,Manufacturers!K351)</f>
        <v>0.46456220833333334</v>
      </c>
      <c r="J351" s="1">
        <f t="shared" si="37"/>
        <v>1</v>
      </c>
      <c r="K351" s="1">
        <v>7</v>
      </c>
      <c r="L351" s="1">
        <f t="shared" si="38"/>
        <v>0.44996100000000006</v>
      </c>
      <c r="M351" s="1">
        <f t="shared" si="39"/>
        <v>1</v>
      </c>
      <c r="N351" s="1">
        <v>2</v>
      </c>
      <c r="O351" s="1">
        <f>Suppliers!E351</f>
        <v>0.1</v>
      </c>
      <c r="P351" s="1">
        <f t="shared" si="40"/>
        <v>1</v>
      </c>
      <c r="Q351" s="1">
        <v>4</v>
      </c>
      <c r="R351" s="1">
        <f>AVERAGE(Suppliers!E351,Suppliers!N351)</f>
        <v>0.449961</v>
      </c>
      <c r="S351" s="1">
        <f t="shared" si="41"/>
        <v>1</v>
      </c>
    </row>
    <row r="352" spans="1:19" x14ac:dyDescent="0.35">
      <c r="A352" s="4">
        <v>44635</v>
      </c>
      <c r="B352" s="1">
        <v>4</v>
      </c>
      <c r="C352" s="1">
        <f>Manufacturers!B352</f>
        <v>0.44666666666666671</v>
      </c>
      <c r="D352" s="1">
        <f t="shared" si="35"/>
        <v>1</v>
      </c>
      <c r="E352" s="1">
        <v>5</v>
      </c>
      <c r="F352" s="1">
        <f>Manufacturers!H352</f>
        <v>0.41996100000000003</v>
      </c>
      <c r="G352" s="1">
        <f t="shared" si="36"/>
        <v>1</v>
      </c>
      <c r="H352" s="1">
        <v>4</v>
      </c>
      <c r="I352" s="1">
        <f>AVERAGE(Distributors!C352,Distributors!F352,Manufacturers!H352,Manufacturers!K352)</f>
        <v>0.41331220833333338</v>
      </c>
      <c r="J352" s="1">
        <f t="shared" si="37"/>
        <v>1</v>
      </c>
      <c r="K352" s="1">
        <v>1</v>
      </c>
      <c r="L352" s="1">
        <f t="shared" si="38"/>
        <v>0.41996100000000003</v>
      </c>
      <c r="M352" s="1">
        <f t="shared" si="39"/>
        <v>1</v>
      </c>
      <c r="N352" s="1">
        <v>2</v>
      </c>
      <c r="O352" s="1">
        <f>Suppliers!E352</f>
        <v>0.04</v>
      </c>
      <c r="P352" s="1">
        <f t="shared" si="40"/>
        <v>1</v>
      </c>
      <c r="Q352" s="1">
        <v>4</v>
      </c>
      <c r="R352" s="1">
        <f>AVERAGE(Suppliers!E352,Suppliers!N352)</f>
        <v>0.41996100000000003</v>
      </c>
      <c r="S352" s="1">
        <f t="shared" si="41"/>
        <v>1</v>
      </c>
    </row>
    <row r="353" spans="1:19" x14ac:dyDescent="0.35">
      <c r="A353" s="4">
        <v>44636</v>
      </c>
      <c r="B353" s="1">
        <v>6</v>
      </c>
      <c r="C353" s="1">
        <f>Manufacturers!B353</f>
        <v>0.6757293333333334</v>
      </c>
      <c r="D353" s="1">
        <f t="shared" si="35"/>
        <v>1</v>
      </c>
      <c r="E353" s="1">
        <v>2</v>
      </c>
      <c r="F353" s="1">
        <f>Manufacturers!H353</f>
        <v>0.45359400000000005</v>
      </c>
      <c r="G353" s="1">
        <f t="shared" si="36"/>
        <v>1</v>
      </c>
      <c r="H353" s="1">
        <v>4</v>
      </c>
      <c r="I353" s="1">
        <f>AVERAGE(Distributors!C353,Distributors!F353,Manufacturers!H353,Manufacturers!K353)</f>
        <v>0.56309691666666672</v>
      </c>
      <c r="J353" s="1">
        <f t="shared" si="37"/>
        <v>0</v>
      </c>
      <c r="K353" s="1">
        <v>8</v>
      </c>
      <c r="L353" s="1">
        <f t="shared" si="38"/>
        <v>0.45359400000000005</v>
      </c>
      <c r="M353" s="1">
        <f t="shared" si="39"/>
        <v>1</v>
      </c>
      <c r="N353" s="1">
        <v>2</v>
      </c>
      <c r="O353" s="1">
        <f>Suppliers!E353</f>
        <v>0.82718800000000003</v>
      </c>
      <c r="P353" s="1">
        <f t="shared" si="40"/>
        <v>0</v>
      </c>
      <c r="Q353" s="1">
        <v>4</v>
      </c>
      <c r="R353" s="1">
        <f>AVERAGE(Suppliers!E353,Suppliers!N353)</f>
        <v>0.453594</v>
      </c>
      <c r="S353" s="1">
        <f t="shared" si="41"/>
        <v>1</v>
      </c>
    </row>
    <row r="354" spans="1:19" x14ac:dyDescent="0.35">
      <c r="A354" s="4">
        <v>44637</v>
      </c>
      <c r="B354" s="1">
        <v>5</v>
      </c>
      <c r="C354" s="1">
        <f>Manufacturers!B354</f>
        <v>0.74239599999999994</v>
      </c>
      <c r="D354" s="1">
        <f t="shared" si="35"/>
        <v>1</v>
      </c>
      <c r="E354" s="1">
        <v>2</v>
      </c>
      <c r="F354" s="1">
        <f>Manufacturers!H354</f>
        <v>0.46359400000000006</v>
      </c>
      <c r="G354" s="1">
        <f t="shared" si="36"/>
        <v>1</v>
      </c>
      <c r="H354" s="1">
        <v>6</v>
      </c>
      <c r="I354" s="1">
        <f>AVERAGE(Distributors!C354,Distributors!F354,Manufacturers!H354,Manufacturers!K354)</f>
        <v>0.56689475</v>
      </c>
      <c r="J354" s="1">
        <f t="shared" si="37"/>
        <v>1</v>
      </c>
      <c r="K354" s="1">
        <v>7</v>
      </c>
      <c r="L354" s="1">
        <f t="shared" si="38"/>
        <v>0.46359400000000006</v>
      </c>
      <c r="M354" s="1">
        <f t="shared" si="39"/>
        <v>1</v>
      </c>
      <c r="N354" s="1">
        <v>2</v>
      </c>
      <c r="O354" s="1">
        <f>Suppliers!E354</f>
        <v>0.82718800000000003</v>
      </c>
      <c r="P354" s="1">
        <f t="shared" si="40"/>
        <v>0</v>
      </c>
      <c r="Q354" s="1">
        <v>6</v>
      </c>
      <c r="R354" s="1">
        <f>AVERAGE(Suppliers!E354,Suppliers!N354)</f>
        <v>0.46359400000000001</v>
      </c>
      <c r="S354" s="1">
        <f t="shared" si="41"/>
        <v>1</v>
      </c>
    </row>
    <row r="355" spans="1:19" x14ac:dyDescent="0.35">
      <c r="A355" s="4">
        <v>44638</v>
      </c>
      <c r="B355" s="1">
        <v>4</v>
      </c>
      <c r="C355" s="1">
        <f>Manufacturers!B355</f>
        <v>0.64534666666666674</v>
      </c>
      <c r="D355" s="1">
        <f t="shared" si="35"/>
        <v>0</v>
      </c>
      <c r="E355" s="1">
        <v>5</v>
      </c>
      <c r="F355" s="1">
        <f>Manufacturers!H355</f>
        <v>0.51359399999999999</v>
      </c>
      <c r="G355" s="1">
        <f t="shared" si="36"/>
        <v>1</v>
      </c>
      <c r="H355" s="1">
        <v>7</v>
      </c>
      <c r="I355" s="1">
        <f>AVERAGE(Distributors!C355,Distributors!F355,Manufacturers!H355,Manufacturers!K355)</f>
        <v>0.58420341666666664</v>
      </c>
      <c r="J355" s="1">
        <f t="shared" si="37"/>
        <v>1</v>
      </c>
      <c r="K355" s="1">
        <v>6</v>
      </c>
      <c r="L355" s="1">
        <f t="shared" si="38"/>
        <v>0.51359399999999999</v>
      </c>
      <c r="M355" s="1">
        <f t="shared" si="39"/>
        <v>1</v>
      </c>
      <c r="N355" s="1">
        <v>9</v>
      </c>
      <c r="O355" s="1">
        <f>Suppliers!E355</f>
        <v>0.82718800000000003</v>
      </c>
      <c r="P355" s="1">
        <f t="shared" si="40"/>
        <v>1</v>
      </c>
      <c r="Q355" s="1">
        <v>6</v>
      </c>
      <c r="R355" s="1">
        <f>AVERAGE(Suppliers!E355,Suppliers!N355)</f>
        <v>0.51359399999999999</v>
      </c>
      <c r="S355" s="1">
        <f t="shared" si="41"/>
        <v>1</v>
      </c>
    </row>
    <row r="356" spans="1:19" x14ac:dyDescent="0.35">
      <c r="A356" s="4">
        <v>44639</v>
      </c>
      <c r="B356" s="1">
        <v>4</v>
      </c>
      <c r="C356" s="1">
        <f>Manufacturers!B356</f>
        <v>0.64534666666666674</v>
      </c>
      <c r="D356" s="1">
        <f t="shared" si="35"/>
        <v>0</v>
      </c>
      <c r="E356" s="1">
        <v>5</v>
      </c>
      <c r="F356" s="1">
        <f>Manufacturers!H356</f>
        <v>0.56359400000000004</v>
      </c>
      <c r="G356" s="1">
        <f t="shared" si="36"/>
        <v>1</v>
      </c>
      <c r="H356" s="1">
        <v>6</v>
      </c>
      <c r="I356" s="1">
        <f>AVERAGE(Distributors!C356,Distributors!F356,Manufacturers!H356,Manufacturers!K356)</f>
        <v>0.59841791666666677</v>
      </c>
      <c r="J356" s="1">
        <f t="shared" si="37"/>
        <v>1</v>
      </c>
      <c r="K356" s="1">
        <v>5</v>
      </c>
      <c r="L356" s="1">
        <f t="shared" si="38"/>
        <v>0.56359400000000004</v>
      </c>
      <c r="M356" s="1">
        <f t="shared" si="39"/>
        <v>1</v>
      </c>
      <c r="N356" s="1">
        <v>6</v>
      </c>
      <c r="O356" s="1">
        <f>Suppliers!E356</f>
        <v>0.82718800000000003</v>
      </c>
      <c r="P356" s="1">
        <f t="shared" si="40"/>
        <v>1</v>
      </c>
      <c r="Q356" s="1">
        <v>5</v>
      </c>
      <c r="R356" s="1">
        <f>AVERAGE(Suppliers!E356,Suppliers!N356)</f>
        <v>0.56359400000000004</v>
      </c>
      <c r="S356" s="1">
        <f t="shared" si="41"/>
        <v>1</v>
      </c>
    </row>
    <row r="357" spans="1:19" x14ac:dyDescent="0.35">
      <c r="A357" s="4">
        <v>44640</v>
      </c>
      <c r="B357" s="1">
        <v>4</v>
      </c>
      <c r="C357" s="1">
        <f>Manufacturers!B357</f>
        <v>0.67572933333333329</v>
      </c>
      <c r="D357" s="1">
        <f t="shared" si="35"/>
        <v>0</v>
      </c>
      <c r="E357" s="1">
        <v>2</v>
      </c>
      <c r="F357" s="1">
        <f>Manufacturers!H357</f>
        <v>0.61359399999999997</v>
      </c>
      <c r="G357" s="1">
        <f t="shared" si="36"/>
        <v>0</v>
      </c>
      <c r="H357" s="1">
        <v>4</v>
      </c>
      <c r="I357" s="1">
        <f>AVERAGE(Distributors!C357,Distributors!F357,Manufacturers!H357,Manufacturers!K357)</f>
        <v>0.63689474999999995</v>
      </c>
      <c r="J357" s="1">
        <f t="shared" si="37"/>
        <v>0</v>
      </c>
      <c r="K357" s="1">
        <v>4</v>
      </c>
      <c r="L357" s="1">
        <f t="shared" si="38"/>
        <v>0.61359399999999997</v>
      </c>
      <c r="M357" s="1">
        <f t="shared" si="39"/>
        <v>0</v>
      </c>
      <c r="N357" s="1">
        <v>2</v>
      </c>
      <c r="O357" s="1">
        <f>Suppliers!E357</f>
        <v>0.82718800000000003</v>
      </c>
      <c r="P357" s="1">
        <f t="shared" si="40"/>
        <v>0</v>
      </c>
      <c r="Q357" s="1">
        <v>4</v>
      </c>
      <c r="R357" s="1">
        <f>AVERAGE(Suppliers!E357,Suppliers!N357)</f>
        <v>0.61359399999999997</v>
      </c>
      <c r="S357" s="1">
        <f t="shared" si="41"/>
        <v>0</v>
      </c>
    </row>
    <row r="358" spans="1:19" x14ac:dyDescent="0.35">
      <c r="A358" s="4">
        <v>44641</v>
      </c>
      <c r="B358" s="1">
        <v>4</v>
      </c>
      <c r="C358" s="1">
        <f>Manufacturers!B358</f>
        <v>0.98333333333333339</v>
      </c>
      <c r="D358" s="1">
        <f t="shared" si="35"/>
        <v>0</v>
      </c>
      <c r="E358" s="1">
        <v>5</v>
      </c>
      <c r="F358" s="1">
        <f>Manufacturers!H358</f>
        <v>0.92496100000000003</v>
      </c>
      <c r="G358" s="1">
        <f t="shared" si="36"/>
        <v>1</v>
      </c>
      <c r="H358" s="1">
        <v>4</v>
      </c>
      <c r="I358" s="1">
        <f>AVERAGE(Distributors!C358,Distributors!F358,Manufacturers!H358,Manufacturers!K358)</f>
        <v>0.93435387500000011</v>
      </c>
      <c r="J358" s="1">
        <f t="shared" si="37"/>
        <v>0</v>
      </c>
      <c r="K358" s="1">
        <v>5</v>
      </c>
      <c r="L358" s="1">
        <f t="shared" si="38"/>
        <v>0.92496100000000003</v>
      </c>
      <c r="M358" s="1">
        <f t="shared" si="39"/>
        <v>1</v>
      </c>
      <c r="N358" s="1">
        <v>2</v>
      </c>
      <c r="O358" s="1">
        <f>Suppliers!E358</f>
        <v>1.05</v>
      </c>
      <c r="P358" s="1">
        <f t="shared" si="40"/>
        <v>1</v>
      </c>
      <c r="Q358" s="1">
        <v>4</v>
      </c>
      <c r="R358" s="1">
        <f>AVERAGE(Suppliers!E358,Suppliers!N358)</f>
        <v>0.92496100000000003</v>
      </c>
      <c r="S358" s="1">
        <f t="shared" si="41"/>
        <v>0</v>
      </c>
    </row>
    <row r="359" spans="1:19" x14ac:dyDescent="0.35">
      <c r="A359" s="4">
        <v>44642</v>
      </c>
      <c r="B359" s="1">
        <v>4</v>
      </c>
      <c r="C359" s="1">
        <f>Manufacturers!B359</f>
        <v>1.3</v>
      </c>
      <c r="D359" s="1">
        <f t="shared" si="35"/>
        <v>1</v>
      </c>
      <c r="E359" s="1">
        <v>2</v>
      </c>
      <c r="F359" s="1">
        <f>Manufacturers!H359</f>
        <v>1.5</v>
      </c>
      <c r="G359" s="1">
        <f t="shared" si="36"/>
        <v>1</v>
      </c>
      <c r="H359" s="1">
        <v>4</v>
      </c>
      <c r="I359" s="1">
        <f>AVERAGE(Distributors!C359,Distributors!F359,Manufacturers!H359,Manufacturers!K359)</f>
        <v>1.3833333333333333</v>
      </c>
      <c r="J359" s="1">
        <f t="shared" si="37"/>
        <v>1</v>
      </c>
      <c r="K359" s="1">
        <v>1</v>
      </c>
      <c r="L359" s="1">
        <f t="shared" si="38"/>
        <v>1.5</v>
      </c>
      <c r="M359" s="1">
        <f t="shared" si="39"/>
        <v>1</v>
      </c>
      <c r="N359" s="1">
        <v>2</v>
      </c>
      <c r="O359" s="1">
        <f>Suppliers!E359</f>
        <v>1.4</v>
      </c>
      <c r="P359" s="1">
        <f t="shared" si="40"/>
        <v>1</v>
      </c>
      <c r="Q359" s="1">
        <v>4</v>
      </c>
      <c r="R359" s="1">
        <f>AVERAGE(Suppliers!E359,Suppliers!N359)</f>
        <v>1.5</v>
      </c>
      <c r="S359" s="1">
        <f t="shared" si="41"/>
        <v>1</v>
      </c>
    </row>
    <row r="360" spans="1:19" x14ac:dyDescent="0.35">
      <c r="A360" s="4">
        <v>44643</v>
      </c>
      <c r="B360" s="1">
        <v>4</v>
      </c>
      <c r="C360" s="1">
        <f>Manufacturers!B360</f>
        <v>1.0666666666666667</v>
      </c>
      <c r="D360" s="1">
        <f t="shared" si="35"/>
        <v>1</v>
      </c>
      <c r="E360" s="1">
        <v>5</v>
      </c>
      <c r="F360" s="1">
        <f>Manufacturers!H360</f>
        <v>0.94996100000000006</v>
      </c>
      <c r="G360" s="1">
        <f t="shared" si="36"/>
        <v>1</v>
      </c>
      <c r="H360" s="1">
        <v>4</v>
      </c>
      <c r="I360" s="1">
        <f>AVERAGE(Distributors!C360,Distributors!F360,Manufacturers!H360,Manufacturers!K360)</f>
        <v>1.0020622083333333</v>
      </c>
      <c r="J360" s="1">
        <f t="shared" si="37"/>
        <v>1</v>
      </c>
      <c r="K360" s="1">
        <v>6</v>
      </c>
      <c r="L360" s="1">
        <f t="shared" si="38"/>
        <v>0.94996100000000006</v>
      </c>
      <c r="M360" s="1">
        <f t="shared" si="39"/>
        <v>1</v>
      </c>
      <c r="N360" s="1">
        <v>7</v>
      </c>
      <c r="O360" s="1">
        <f>Suppliers!E360</f>
        <v>1.1000000000000001</v>
      </c>
      <c r="P360" s="1">
        <f t="shared" si="40"/>
        <v>1</v>
      </c>
      <c r="Q360" s="1">
        <v>5</v>
      </c>
      <c r="R360" s="1">
        <f>AVERAGE(Suppliers!E360,Suppliers!N360)</f>
        <v>0.94996100000000006</v>
      </c>
      <c r="S360" s="1">
        <f t="shared" si="41"/>
        <v>1</v>
      </c>
    </row>
    <row r="361" spans="1:19" x14ac:dyDescent="0.35">
      <c r="A361" s="4">
        <v>44644</v>
      </c>
      <c r="B361" s="1">
        <v>4</v>
      </c>
      <c r="C361" s="1">
        <f>Manufacturers!B361</f>
        <v>1.2666666666666668</v>
      </c>
      <c r="D361" s="1">
        <f t="shared" si="35"/>
        <v>1</v>
      </c>
      <c r="E361" s="1">
        <v>2</v>
      </c>
      <c r="F361" s="1">
        <f>Manufacturers!H361</f>
        <v>0.94996100000000006</v>
      </c>
      <c r="G361" s="1">
        <f t="shared" si="36"/>
        <v>0</v>
      </c>
      <c r="H361" s="1">
        <v>5</v>
      </c>
      <c r="I361" s="1">
        <f>AVERAGE(Distributors!C361,Distributors!F361,Manufacturers!H361,Manufacturers!K361)</f>
        <v>1.0812288750000001</v>
      </c>
      <c r="J361" s="1">
        <f t="shared" si="37"/>
        <v>1</v>
      </c>
      <c r="K361" s="1">
        <v>6</v>
      </c>
      <c r="L361" s="1">
        <f t="shared" si="38"/>
        <v>0.94996100000000006</v>
      </c>
      <c r="M361" s="1">
        <f t="shared" si="39"/>
        <v>1</v>
      </c>
      <c r="N361" s="1">
        <v>8</v>
      </c>
      <c r="O361" s="1">
        <f>Suppliers!E361</f>
        <v>1.1000000000000001</v>
      </c>
      <c r="P361" s="1">
        <f t="shared" si="40"/>
        <v>1</v>
      </c>
      <c r="Q361" s="1">
        <v>7</v>
      </c>
      <c r="R361" s="1">
        <f>AVERAGE(Suppliers!E361,Suppliers!N361)</f>
        <v>0.94996100000000006</v>
      </c>
      <c r="S361" s="1">
        <f t="shared" si="41"/>
        <v>1</v>
      </c>
    </row>
    <row r="362" spans="1:19" x14ac:dyDescent="0.35">
      <c r="D362" s="7"/>
      <c r="G362" s="7"/>
      <c r="J362" s="7"/>
      <c r="M362" s="7"/>
      <c r="P362" s="7"/>
      <c r="S36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BA87-0773-40AB-B324-B4A47CFA0D2C}">
  <dimension ref="A1:M362"/>
  <sheetViews>
    <sheetView zoomScale="120" zoomScaleNormal="120" workbookViewId="0">
      <selection activeCell="M1" sqref="M1"/>
    </sheetView>
  </sheetViews>
  <sheetFormatPr defaultRowHeight="14.5" x14ac:dyDescent="0.35"/>
  <cols>
    <col min="1" max="1" width="10.453125" style="3" bestFit="1" customWidth="1"/>
    <col min="2" max="2" width="22.54296875" bestFit="1" customWidth="1"/>
    <col min="3" max="3" width="21.26953125" bestFit="1" customWidth="1"/>
    <col min="4" max="4" width="21.26953125" style="3" customWidth="1"/>
    <col min="5" max="5" width="22.54296875" bestFit="1" customWidth="1"/>
    <col min="6" max="6" width="22.1796875" bestFit="1" customWidth="1"/>
    <col min="7" max="7" width="22.1796875" style="3" customWidth="1"/>
    <col min="8" max="8" width="22.54296875" bestFit="1" customWidth="1"/>
    <col min="9" max="9" width="21.26953125" bestFit="1" customWidth="1"/>
    <col min="10" max="10" width="21.26953125" style="3" customWidth="1"/>
    <col min="11" max="11" width="22.54296875" bestFit="1" customWidth="1"/>
    <col min="12" max="12" width="21.26953125" bestFit="1" customWidth="1"/>
    <col min="13" max="13" width="20.453125" customWidth="1"/>
  </cols>
  <sheetData>
    <row r="1" spans="1:13" x14ac:dyDescent="0.35">
      <c r="A1" s="1" t="s">
        <v>0</v>
      </c>
      <c r="B1" s="1" t="s">
        <v>57</v>
      </c>
      <c r="C1" s="1" t="s">
        <v>23</v>
      </c>
      <c r="D1" s="1" t="s">
        <v>43</v>
      </c>
      <c r="E1" s="1" t="s">
        <v>58</v>
      </c>
      <c r="F1" s="1" t="s">
        <v>42</v>
      </c>
      <c r="G1" s="1" t="s">
        <v>46</v>
      </c>
      <c r="H1" s="1" t="s">
        <v>59</v>
      </c>
      <c r="I1" s="1" t="s">
        <v>24</v>
      </c>
      <c r="J1" s="1" t="s">
        <v>45</v>
      </c>
      <c r="K1" s="1" t="s">
        <v>60</v>
      </c>
      <c r="L1" s="1" t="s">
        <v>25</v>
      </c>
      <c r="M1" s="1" t="s">
        <v>44</v>
      </c>
    </row>
    <row r="2" spans="1:13" ht="15" customHeight="1" x14ac:dyDescent="0.35">
      <c r="A2" s="4">
        <v>44285</v>
      </c>
      <c r="B2" s="1">
        <f>AVERAGE((Distributors!I2,Distributors!C2))</f>
        <v>0.83311249999999992</v>
      </c>
      <c r="C2" s="1">
        <v>82</v>
      </c>
      <c r="D2" s="1">
        <f>IF((C2/100)&gt;B2,1,0)</f>
        <v>0</v>
      </c>
      <c r="E2" s="1">
        <f>AVERAGE(Distributors!L2,Distributors!I2)</f>
        <v>0.9049396666666667</v>
      </c>
      <c r="F2" s="1">
        <v>84</v>
      </c>
      <c r="G2" s="1">
        <f>IF((F2/100)&gt;E2,1,0)</f>
        <v>0</v>
      </c>
      <c r="H2" s="1">
        <f>AVERAGE(Distributors!I2,Distributors!L2)</f>
        <v>0.9049396666666667</v>
      </c>
      <c r="I2" s="1">
        <v>87</v>
      </c>
      <c r="J2" s="1">
        <f>IF((I2/100)&gt;H2,1,0)</f>
        <v>0</v>
      </c>
      <c r="K2" s="1">
        <f>AVERAGE(Distributors!F2,Manufacturers!N2)</f>
        <v>0.91376966666666681</v>
      </c>
      <c r="L2" s="1">
        <v>80</v>
      </c>
      <c r="M2" s="1">
        <f>IF((L2/100)&gt;K2,1,0)</f>
        <v>0</v>
      </c>
    </row>
    <row r="3" spans="1:13" x14ac:dyDescent="0.35">
      <c r="A3" s="4">
        <v>44286</v>
      </c>
      <c r="B3" s="1">
        <f>AVERAGE((Distributors!I3,Distributors!C3))</f>
        <v>0.84140523958333335</v>
      </c>
      <c r="C3" s="1">
        <v>73</v>
      </c>
      <c r="D3" s="1">
        <f t="shared" ref="D3:D66" si="0">IF((C3/100)&gt;B3,1,0)</f>
        <v>0</v>
      </c>
      <c r="E3" s="1">
        <f>AVERAGE(Distributors!L3,Distributors!I3)</f>
        <v>0.92550948958333334</v>
      </c>
      <c r="F3" s="1">
        <v>77</v>
      </c>
      <c r="G3" s="1">
        <f t="shared" ref="G3:G66" si="1">IF((F3/100)&gt;E3,1,0)</f>
        <v>0</v>
      </c>
      <c r="H3" s="1">
        <f>AVERAGE(Distributors!I3,Distributors!L3)</f>
        <v>0.92550948958333334</v>
      </c>
      <c r="I3" s="1">
        <v>81</v>
      </c>
      <c r="J3" s="1">
        <f t="shared" ref="J3:J66" si="2">IF((I3/100)&gt;H3,1,0)</f>
        <v>0</v>
      </c>
      <c r="K3" s="1">
        <f>AVERAGE(Distributors!F3,Manufacturers!N3)</f>
        <v>0.93287191666666669</v>
      </c>
      <c r="L3" s="1">
        <v>80</v>
      </c>
      <c r="M3" s="1">
        <f t="shared" ref="M3:M66" si="3">IF((L3/100)&gt;K3,1,0)</f>
        <v>0</v>
      </c>
    </row>
    <row r="4" spans="1:13" x14ac:dyDescent="0.35">
      <c r="A4" s="4">
        <v>44287</v>
      </c>
      <c r="B4" s="1">
        <f>AVERAGE((Distributors!I4,Distributors!C4))</f>
        <v>0.84868987500000004</v>
      </c>
      <c r="C4" s="1">
        <v>84</v>
      </c>
      <c r="D4" s="1">
        <f t="shared" si="0"/>
        <v>0</v>
      </c>
      <c r="E4" s="1">
        <f>AVERAGE(Distributors!L4,Distributors!I4)</f>
        <v>0.94561920833333324</v>
      </c>
      <c r="F4" s="1">
        <v>87</v>
      </c>
      <c r="G4" s="1">
        <f t="shared" si="1"/>
        <v>0</v>
      </c>
      <c r="H4" s="1">
        <f>AVERAGE(Distributors!I4,Distributors!L4)</f>
        <v>0.94561920833333324</v>
      </c>
      <c r="I4" s="1">
        <v>84</v>
      </c>
      <c r="J4" s="1">
        <f t="shared" si="2"/>
        <v>0</v>
      </c>
      <c r="K4" s="1">
        <f>AVERAGE(Distributors!F4,Manufacturers!N4)</f>
        <v>0.95182516666666661</v>
      </c>
      <c r="L4" s="1">
        <v>87</v>
      </c>
      <c r="M4" s="1">
        <f t="shared" si="3"/>
        <v>0</v>
      </c>
    </row>
    <row r="5" spans="1:13" x14ac:dyDescent="0.35">
      <c r="A5" s="4">
        <v>44288</v>
      </c>
      <c r="B5" s="1">
        <f>AVERAGE((Distributors!I5,Distributors!C5))</f>
        <v>0.83647969791666665</v>
      </c>
      <c r="C5" s="1">
        <v>78</v>
      </c>
      <c r="D5" s="1">
        <f t="shared" si="0"/>
        <v>0</v>
      </c>
      <c r="E5" s="1">
        <f>AVERAGE(Distributors!L5,Distributors!I5)</f>
        <v>0.90686878125000003</v>
      </c>
      <c r="F5" s="1">
        <v>97</v>
      </c>
      <c r="G5" s="1">
        <f t="shared" si="1"/>
        <v>1</v>
      </c>
      <c r="H5" s="1">
        <f>AVERAGE(Distributors!I5,Distributors!L5)</f>
        <v>0.90686878125000003</v>
      </c>
      <c r="I5" s="1">
        <v>36</v>
      </c>
      <c r="J5" s="1">
        <f t="shared" si="2"/>
        <v>0</v>
      </c>
      <c r="K5" s="1">
        <f>AVERAGE(Distributors!F5,Manufacturers!N5)</f>
        <v>0.9104964166666667</v>
      </c>
      <c r="L5" s="1">
        <v>92</v>
      </c>
      <c r="M5" s="1">
        <f t="shared" si="3"/>
        <v>1</v>
      </c>
    </row>
    <row r="6" spans="1:13" x14ac:dyDescent="0.35">
      <c r="A6" s="4">
        <v>44289</v>
      </c>
      <c r="B6" s="1">
        <f>AVERAGE((Distributors!I6,Distributors!C6))</f>
        <v>0.80470975</v>
      </c>
      <c r="C6" s="1">
        <v>78</v>
      </c>
      <c r="D6" s="1">
        <f t="shared" si="0"/>
        <v>0</v>
      </c>
      <c r="E6" s="1">
        <f>AVERAGE(Distributors!L6,Distributors!I6)</f>
        <v>0.81410341666666675</v>
      </c>
      <c r="F6" s="1">
        <v>89</v>
      </c>
      <c r="G6" s="1">
        <f t="shared" si="1"/>
        <v>1</v>
      </c>
      <c r="H6" s="1">
        <f>AVERAGE(Distributors!I6,Distributors!L6)</f>
        <v>0.81410341666666675</v>
      </c>
      <c r="I6" s="1">
        <v>87</v>
      </c>
      <c r="J6" s="1">
        <f t="shared" si="2"/>
        <v>1</v>
      </c>
      <c r="K6" s="1">
        <f>AVERAGE(Distributors!F6,Manufacturers!N6)</f>
        <v>0.81085183333333344</v>
      </c>
      <c r="L6" s="1">
        <v>96</v>
      </c>
      <c r="M6" s="1">
        <f t="shared" si="3"/>
        <v>1</v>
      </c>
    </row>
    <row r="7" spans="1:13" x14ac:dyDescent="0.35">
      <c r="A7" s="4">
        <v>44290</v>
      </c>
      <c r="B7" s="1">
        <f>AVERAGE((Distributors!I7,Distributors!C7))</f>
        <v>0.70712193749999996</v>
      </c>
      <c r="C7" s="1">
        <v>80</v>
      </c>
      <c r="D7" s="1">
        <f t="shared" si="0"/>
        <v>1</v>
      </c>
      <c r="E7" s="1">
        <f>AVERAGE(Distributors!L7,Distributors!I7)</f>
        <v>0.78528510416666664</v>
      </c>
      <c r="F7" s="1">
        <v>120</v>
      </c>
      <c r="G7" s="1">
        <f t="shared" si="1"/>
        <v>1</v>
      </c>
      <c r="H7" s="1">
        <f>AVERAGE(Distributors!I7,Distributors!L7)</f>
        <v>0.78528510416666664</v>
      </c>
      <c r="I7" s="1">
        <v>58</v>
      </c>
      <c r="J7" s="1">
        <f t="shared" si="2"/>
        <v>0</v>
      </c>
      <c r="K7" s="1">
        <f>AVERAGE(Distributors!F7,Manufacturers!N7)</f>
        <v>0.80950949999999999</v>
      </c>
      <c r="L7" s="1">
        <v>94</v>
      </c>
      <c r="M7" s="1">
        <f t="shared" si="3"/>
        <v>1</v>
      </c>
    </row>
    <row r="8" spans="1:13" x14ac:dyDescent="0.35">
      <c r="A8" s="4">
        <v>44291</v>
      </c>
      <c r="B8" s="1">
        <f>AVERAGE((Distributors!I8,Distributors!C8))</f>
        <v>0.70559612500000002</v>
      </c>
      <c r="C8" s="1">
        <v>92</v>
      </c>
      <c r="D8" s="1">
        <f t="shared" si="0"/>
        <v>1</v>
      </c>
      <c r="E8" s="1">
        <f>AVERAGE(Distributors!L8,Distributors!I8)</f>
        <v>0.78393945833333334</v>
      </c>
      <c r="F8" s="1">
        <v>140</v>
      </c>
      <c r="G8" s="1">
        <f t="shared" si="1"/>
        <v>1</v>
      </c>
      <c r="H8" s="1">
        <f>AVERAGE(Distributors!I8,Distributors!L8)</f>
        <v>0.78393945833333334</v>
      </c>
      <c r="I8" s="1">
        <v>78</v>
      </c>
      <c r="J8" s="1">
        <f t="shared" si="2"/>
        <v>0</v>
      </c>
      <c r="K8" s="1">
        <f>AVERAGE(Distributors!F8,Manufacturers!N8)</f>
        <v>0.80939566666666662</v>
      </c>
      <c r="L8" s="1">
        <v>88</v>
      </c>
      <c r="M8" s="1">
        <f t="shared" si="3"/>
        <v>1</v>
      </c>
    </row>
    <row r="9" spans="1:13" x14ac:dyDescent="0.35">
      <c r="A9" s="4">
        <v>44292</v>
      </c>
      <c r="B9" s="1">
        <f>AVERAGE((Distributors!I9,Distributors!C9))</f>
        <v>0.70343769791666677</v>
      </c>
      <c r="C9" s="1">
        <v>84</v>
      </c>
      <c r="D9" s="1">
        <f t="shared" si="0"/>
        <v>1</v>
      </c>
      <c r="E9" s="1">
        <f>AVERAGE(Distributors!L9,Distributors!I9)</f>
        <v>0.78270111458333336</v>
      </c>
      <c r="F9" s="1">
        <v>115</v>
      </c>
      <c r="G9" s="1">
        <f t="shared" si="1"/>
        <v>1</v>
      </c>
      <c r="H9" s="1">
        <f>AVERAGE(Distributors!I9,Distributors!L9)</f>
        <v>0.78270111458333336</v>
      </c>
      <c r="I9" s="1">
        <v>85</v>
      </c>
      <c r="J9" s="1">
        <f t="shared" si="2"/>
        <v>1</v>
      </c>
      <c r="K9" s="1">
        <f>AVERAGE(Distributors!F9,Manufacturers!N9)</f>
        <v>0.80809241666666654</v>
      </c>
      <c r="L9" s="1">
        <v>123</v>
      </c>
      <c r="M9" s="1">
        <f t="shared" si="3"/>
        <v>1</v>
      </c>
    </row>
    <row r="10" spans="1:13" x14ac:dyDescent="0.35">
      <c r="A10" s="4">
        <v>44293</v>
      </c>
      <c r="B10" s="1">
        <f>AVERAGE((Distributors!I10,Distributors!C10))</f>
        <v>0.8061991666666668</v>
      </c>
      <c r="C10" s="1">
        <v>80</v>
      </c>
      <c r="D10" s="1">
        <f t="shared" si="0"/>
        <v>0</v>
      </c>
      <c r="E10" s="1">
        <f>AVERAGE(Distributors!L10,Distributors!I10)</f>
        <v>0.81020066666666679</v>
      </c>
      <c r="F10" s="1">
        <v>89</v>
      </c>
      <c r="G10" s="1">
        <f t="shared" si="1"/>
        <v>1</v>
      </c>
      <c r="H10" s="1">
        <f>AVERAGE(Distributors!I10,Distributors!L10)</f>
        <v>0.81020066666666679</v>
      </c>
      <c r="I10" s="1">
        <v>115</v>
      </c>
      <c r="J10" s="1">
        <f t="shared" si="2"/>
        <v>1</v>
      </c>
      <c r="K10" s="1">
        <f>AVERAGE(Distributors!F10,Manufacturers!N10)</f>
        <v>0.80589750000000016</v>
      </c>
      <c r="L10" s="1">
        <v>135</v>
      </c>
      <c r="M10" s="1">
        <f t="shared" si="3"/>
        <v>1</v>
      </c>
    </row>
    <row r="11" spans="1:13" x14ac:dyDescent="0.35">
      <c r="A11" s="4">
        <v>44294</v>
      </c>
      <c r="B11" s="1">
        <f>AVERAGE((Distributors!I11,Distributors!C11))</f>
        <v>0.80967611458333333</v>
      </c>
      <c r="C11" s="1">
        <v>80</v>
      </c>
      <c r="D11" s="1">
        <f t="shared" si="0"/>
        <v>0</v>
      </c>
      <c r="E11" s="1">
        <f>AVERAGE(Distributors!L11,Distributors!I11)</f>
        <v>0.81343803124999992</v>
      </c>
      <c r="F11" s="1">
        <v>87</v>
      </c>
      <c r="G11" s="1">
        <f t="shared" si="1"/>
        <v>1</v>
      </c>
      <c r="H11" s="1">
        <f>AVERAGE(Distributors!I11,Distributors!L11)</f>
        <v>0.81343803124999992</v>
      </c>
      <c r="I11" s="1">
        <v>160</v>
      </c>
      <c r="J11" s="1">
        <f t="shared" si="2"/>
        <v>1</v>
      </c>
      <c r="K11" s="1">
        <f>AVERAGE(Distributors!F11,Manufacturers!N11)</f>
        <v>0.80552908333333328</v>
      </c>
      <c r="L11" s="1">
        <v>165</v>
      </c>
      <c r="M11" s="1">
        <f t="shared" si="3"/>
        <v>1</v>
      </c>
    </row>
    <row r="12" spans="1:13" x14ac:dyDescent="0.35">
      <c r="A12" s="4">
        <v>44295</v>
      </c>
      <c r="B12" s="1">
        <f>AVERAGE((Distributors!I12,Distributors!C12))</f>
        <v>0.80844094791666665</v>
      </c>
      <c r="C12" s="1">
        <v>78</v>
      </c>
      <c r="D12" s="1">
        <f t="shared" si="0"/>
        <v>0</v>
      </c>
      <c r="E12" s="1">
        <f>AVERAGE(Distributors!L12,Distributors!I12)</f>
        <v>0.80766453124999993</v>
      </c>
      <c r="F12" s="1">
        <v>87</v>
      </c>
      <c r="G12" s="1">
        <f t="shared" si="1"/>
        <v>1</v>
      </c>
      <c r="H12" s="1">
        <f>AVERAGE(Distributors!I12,Distributors!L12)</f>
        <v>0.80766453124999993</v>
      </c>
      <c r="I12" s="1">
        <v>135</v>
      </c>
      <c r="J12" s="1">
        <f t="shared" si="2"/>
        <v>1</v>
      </c>
      <c r="K12" s="1">
        <f>AVERAGE(Distributors!F12,Manufacturers!N12)</f>
        <v>0.79963324999999985</v>
      </c>
      <c r="L12" s="1">
        <v>90</v>
      </c>
      <c r="M12" s="1">
        <f t="shared" si="3"/>
        <v>1</v>
      </c>
    </row>
    <row r="13" spans="1:13" x14ac:dyDescent="0.35">
      <c r="A13" s="4">
        <v>44296</v>
      </c>
      <c r="B13" s="1">
        <f>AVERAGE((Distributors!I13,Distributors!C13))</f>
        <v>0.89013040625000017</v>
      </c>
      <c r="C13" s="1">
        <v>88</v>
      </c>
      <c r="D13" s="1">
        <f t="shared" si="0"/>
        <v>0</v>
      </c>
      <c r="E13" s="1">
        <f>AVERAGE(Distributors!L13,Distributors!I13)</f>
        <v>0.83636065625000011</v>
      </c>
      <c r="F13" s="1">
        <v>90</v>
      </c>
      <c r="G13" s="1">
        <f t="shared" si="1"/>
        <v>1</v>
      </c>
      <c r="H13" s="1">
        <f>AVERAGE(Distributors!I13,Distributors!L13)</f>
        <v>0.83636065625000011</v>
      </c>
      <c r="I13" s="1">
        <v>84</v>
      </c>
      <c r="J13" s="1">
        <f t="shared" si="2"/>
        <v>1</v>
      </c>
      <c r="K13" s="1">
        <f>AVERAGE(Distributors!F13,Manufacturers!N13)</f>
        <v>0.85908308333333339</v>
      </c>
      <c r="L13" s="1">
        <v>80</v>
      </c>
      <c r="M13" s="1">
        <f t="shared" si="3"/>
        <v>0</v>
      </c>
    </row>
    <row r="14" spans="1:13" x14ac:dyDescent="0.35">
      <c r="A14" s="4">
        <v>44297</v>
      </c>
      <c r="B14" s="1">
        <f>AVERAGE((Distributors!I14,Distributors!C14))</f>
        <v>0.89398279166666672</v>
      </c>
      <c r="C14" s="1">
        <v>88</v>
      </c>
      <c r="D14" s="1">
        <f t="shared" si="0"/>
        <v>0</v>
      </c>
      <c r="E14" s="1">
        <f>AVERAGE(Distributors!L14,Distributors!I14)</f>
        <v>0.83944495833333332</v>
      </c>
      <c r="F14" s="1">
        <v>88</v>
      </c>
      <c r="G14" s="1">
        <f t="shared" si="1"/>
        <v>1</v>
      </c>
      <c r="H14" s="1">
        <f>AVERAGE(Distributors!I14,Distributors!L14)</f>
        <v>0.83944495833333332</v>
      </c>
      <c r="I14" s="1">
        <v>93</v>
      </c>
      <c r="J14" s="1">
        <f t="shared" si="2"/>
        <v>1</v>
      </c>
      <c r="K14" s="1">
        <f>AVERAGE(Distributors!F14,Manufacturers!N14)</f>
        <v>0.85997150000000011</v>
      </c>
      <c r="L14" s="1">
        <v>92</v>
      </c>
      <c r="M14" s="1">
        <f t="shared" si="3"/>
        <v>1</v>
      </c>
    </row>
    <row r="15" spans="1:13" x14ac:dyDescent="0.35">
      <c r="A15" s="4">
        <v>44298</v>
      </c>
      <c r="B15" s="1">
        <f>AVERAGE((Distributors!I15,Distributors!C15))</f>
        <v>0.92117643749999989</v>
      </c>
      <c r="C15" s="1">
        <v>92</v>
      </c>
      <c r="D15" s="1">
        <f t="shared" si="0"/>
        <v>0</v>
      </c>
      <c r="E15" s="1">
        <f>AVERAGE(Distributors!L15,Distributors!I15)</f>
        <v>0.84761227083333335</v>
      </c>
      <c r="F15" s="1">
        <v>94</v>
      </c>
      <c r="G15" s="1">
        <f t="shared" si="1"/>
        <v>1</v>
      </c>
      <c r="H15" s="1">
        <f>AVERAGE(Distributors!I15,Distributors!L15)</f>
        <v>0.84761227083333335</v>
      </c>
      <c r="I15" s="1">
        <v>93</v>
      </c>
      <c r="J15" s="1">
        <f t="shared" si="2"/>
        <v>1</v>
      </c>
      <c r="K15" s="1">
        <f>AVERAGE(Distributors!F15,Manufacturers!N15)</f>
        <v>0.87548983333333341</v>
      </c>
      <c r="L15" s="1">
        <v>86</v>
      </c>
      <c r="M15" s="1">
        <f t="shared" si="3"/>
        <v>0</v>
      </c>
    </row>
    <row r="16" spans="1:13" x14ac:dyDescent="0.35">
      <c r="A16" s="4">
        <v>44299</v>
      </c>
      <c r="B16" s="1">
        <f>AVERAGE((Distributors!I16,Distributors!C16))</f>
        <v>0.89981312499999988</v>
      </c>
      <c r="C16" s="1">
        <v>88</v>
      </c>
      <c r="D16" s="1">
        <f t="shared" si="0"/>
        <v>0</v>
      </c>
      <c r="E16" s="1">
        <f>AVERAGE(Distributors!L16,Distributors!I16)</f>
        <v>0.84335929166666657</v>
      </c>
      <c r="F16" s="1">
        <v>83</v>
      </c>
      <c r="G16" s="1">
        <f t="shared" si="1"/>
        <v>0</v>
      </c>
      <c r="H16" s="1">
        <f>AVERAGE(Distributors!I16,Distributors!L16)</f>
        <v>0.84335929166666657</v>
      </c>
      <c r="I16" s="1">
        <v>92</v>
      </c>
      <c r="J16" s="1">
        <f t="shared" si="2"/>
        <v>1</v>
      </c>
      <c r="K16" s="1">
        <f>AVERAGE(Distributors!F16,Manufacturers!N16)</f>
        <v>0.85974566666666663</v>
      </c>
      <c r="L16" s="1">
        <v>79</v>
      </c>
      <c r="M16" s="1">
        <f t="shared" si="3"/>
        <v>0</v>
      </c>
    </row>
    <row r="17" spans="1:13" x14ac:dyDescent="0.35">
      <c r="A17" s="4">
        <v>44300</v>
      </c>
      <c r="B17" s="1">
        <f>AVERAGE((Distributors!I17,Distributors!C17))</f>
        <v>0.82465803124999992</v>
      </c>
      <c r="C17" s="1">
        <v>78</v>
      </c>
      <c r="D17" s="1">
        <f t="shared" si="0"/>
        <v>0</v>
      </c>
      <c r="E17" s="1">
        <f>AVERAGE(Distributors!L17,Distributors!I17)</f>
        <v>0.8240179479166666</v>
      </c>
      <c r="F17" s="1">
        <v>84</v>
      </c>
      <c r="G17" s="1">
        <f t="shared" si="1"/>
        <v>1</v>
      </c>
      <c r="H17" s="1">
        <f>AVERAGE(Distributors!I17,Distributors!L17)</f>
        <v>0.8240179479166666</v>
      </c>
      <c r="I17" s="1">
        <v>94</v>
      </c>
      <c r="J17" s="1">
        <f t="shared" si="2"/>
        <v>1</v>
      </c>
      <c r="K17" s="1">
        <f>AVERAGE(Distributors!F17,Manufacturers!N17)</f>
        <v>0.80493241666666671</v>
      </c>
      <c r="L17" s="1">
        <v>138</v>
      </c>
      <c r="M17" s="1">
        <f t="shared" si="3"/>
        <v>1</v>
      </c>
    </row>
    <row r="18" spans="1:13" x14ac:dyDescent="0.35">
      <c r="A18" s="4">
        <v>44301</v>
      </c>
      <c r="B18" s="1">
        <f>AVERAGE((Distributors!I18,Distributors!C18))</f>
        <v>0.92849237500000004</v>
      </c>
      <c r="C18" s="1">
        <v>68</v>
      </c>
      <c r="D18" s="1">
        <f t="shared" si="0"/>
        <v>0</v>
      </c>
      <c r="E18" s="1">
        <f>AVERAGE(Distributors!L18,Distributors!I18)</f>
        <v>0.94790537500000016</v>
      </c>
      <c r="F18" s="1">
        <v>88</v>
      </c>
      <c r="G18" s="1">
        <f t="shared" si="1"/>
        <v>0</v>
      </c>
      <c r="H18" s="1">
        <f>AVERAGE(Distributors!I18,Distributors!L18)</f>
        <v>0.94790537500000016</v>
      </c>
      <c r="I18" s="1">
        <v>83</v>
      </c>
      <c r="J18" s="1">
        <f t="shared" si="2"/>
        <v>0</v>
      </c>
      <c r="K18" s="1">
        <f>AVERAGE(Distributors!F18,Manufacturers!N18)</f>
        <v>0.86965366666666677</v>
      </c>
      <c r="L18" s="1">
        <v>116</v>
      </c>
      <c r="M18" s="1">
        <f t="shared" si="3"/>
        <v>1</v>
      </c>
    </row>
    <row r="19" spans="1:13" x14ac:dyDescent="0.35">
      <c r="A19" s="4">
        <v>44302</v>
      </c>
      <c r="B19" s="1">
        <f>AVERAGE((Distributors!I19,Distributors!C19))</f>
        <v>0.97514589583333344</v>
      </c>
      <c r="C19" s="1">
        <v>81</v>
      </c>
      <c r="D19" s="1">
        <f t="shared" si="0"/>
        <v>0</v>
      </c>
      <c r="E19" s="1">
        <f>AVERAGE(Distributors!L19,Distributors!I19)</f>
        <v>1.0055487291666667</v>
      </c>
      <c r="F19" s="1">
        <v>93</v>
      </c>
      <c r="G19" s="1">
        <f t="shared" si="1"/>
        <v>0</v>
      </c>
      <c r="H19" s="1">
        <f>AVERAGE(Distributors!I19,Distributors!L19)</f>
        <v>1.0055487291666667</v>
      </c>
      <c r="I19" s="1">
        <v>86</v>
      </c>
      <c r="J19" s="1">
        <f t="shared" si="2"/>
        <v>0</v>
      </c>
      <c r="K19" s="1">
        <f>AVERAGE(Distributors!F19,Manufacturers!N19)</f>
        <v>0.95523750000000018</v>
      </c>
      <c r="L19" s="1">
        <v>137</v>
      </c>
      <c r="M19" s="1">
        <f t="shared" si="3"/>
        <v>1</v>
      </c>
    </row>
    <row r="20" spans="1:13" x14ac:dyDescent="0.35">
      <c r="A20" s="4">
        <v>44303</v>
      </c>
      <c r="B20" s="1">
        <f>AVERAGE((Distributors!I20,Distributors!C20))</f>
        <v>0.94113885416666676</v>
      </c>
      <c r="C20" s="1">
        <v>62</v>
      </c>
      <c r="D20" s="1">
        <f t="shared" si="0"/>
        <v>0</v>
      </c>
      <c r="E20" s="1">
        <f>AVERAGE(Distributors!L20,Distributors!I20)</f>
        <v>0.96224802083333338</v>
      </c>
      <c r="F20" s="1">
        <v>76</v>
      </c>
      <c r="G20" s="1">
        <f t="shared" si="1"/>
        <v>0</v>
      </c>
      <c r="H20" s="1">
        <f>AVERAGE(Distributors!I20,Distributors!L20)</f>
        <v>0.96224802083333338</v>
      </c>
      <c r="I20" s="1">
        <v>81</v>
      </c>
      <c r="J20" s="1">
        <f t="shared" si="2"/>
        <v>0</v>
      </c>
      <c r="K20" s="1">
        <f>AVERAGE(Distributors!F20,Manufacturers!N20)</f>
        <v>0.9491989999999999</v>
      </c>
      <c r="L20" s="1">
        <v>91</v>
      </c>
      <c r="M20" s="1">
        <f t="shared" si="3"/>
        <v>0</v>
      </c>
    </row>
    <row r="21" spans="1:13" x14ac:dyDescent="0.35">
      <c r="A21" s="4">
        <v>44304</v>
      </c>
      <c r="B21" s="1">
        <f>AVERAGE((Distributors!I21,Distributors!C21))</f>
        <v>0.83417041666666658</v>
      </c>
      <c r="C21" s="1">
        <v>80</v>
      </c>
      <c r="D21" s="1">
        <f t="shared" si="0"/>
        <v>0</v>
      </c>
      <c r="E21" s="1">
        <f>AVERAGE(Distributors!L21,Distributors!I21)</f>
        <v>0.83335591666666664</v>
      </c>
      <c r="F21" s="1">
        <v>93</v>
      </c>
      <c r="G21" s="1">
        <f t="shared" si="1"/>
        <v>1</v>
      </c>
      <c r="H21" s="1">
        <f>AVERAGE(Distributors!I21,Distributors!L21)</f>
        <v>0.83335591666666664</v>
      </c>
      <c r="I21" s="1">
        <v>103</v>
      </c>
      <c r="J21" s="1">
        <f t="shared" si="2"/>
        <v>1</v>
      </c>
      <c r="K21" s="1">
        <f>AVERAGE(Distributors!F21,Manufacturers!N21)</f>
        <v>0.8790946666666668</v>
      </c>
      <c r="L21" s="1">
        <v>97</v>
      </c>
      <c r="M21" s="1">
        <f t="shared" si="3"/>
        <v>1</v>
      </c>
    </row>
    <row r="22" spans="1:13" x14ac:dyDescent="0.35">
      <c r="A22" s="4">
        <v>44305</v>
      </c>
      <c r="B22" s="1">
        <f>AVERAGE((Distributors!I22,Distributors!C22))</f>
        <v>0.87007368750000014</v>
      </c>
      <c r="C22" s="1">
        <v>86</v>
      </c>
      <c r="D22" s="1">
        <f t="shared" si="0"/>
        <v>0</v>
      </c>
      <c r="E22" s="1">
        <f>AVERAGE(Distributors!L22,Distributors!I22)</f>
        <v>0.93876118750000015</v>
      </c>
      <c r="F22" s="1">
        <v>92</v>
      </c>
      <c r="G22" s="1">
        <f t="shared" si="1"/>
        <v>0</v>
      </c>
      <c r="H22" s="1">
        <f>AVERAGE(Distributors!I22,Distributors!L22)</f>
        <v>0.93876118750000015</v>
      </c>
      <c r="I22" s="1">
        <v>82</v>
      </c>
      <c r="J22" s="1">
        <f t="shared" si="2"/>
        <v>0</v>
      </c>
      <c r="K22" s="1">
        <f>AVERAGE(Distributors!F22,Manufacturers!N22)</f>
        <v>0.97820750000000012</v>
      </c>
      <c r="L22" s="1">
        <v>95</v>
      </c>
      <c r="M22" s="1">
        <f t="shared" si="3"/>
        <v>0</v>
      </c>
    </row>
    <row r="23" spans="1:13" x14ac:dyDescent="0.35">
      <c r="A23" s="4">
        <v>44306</v>
      </c>
      <c r="B23" s="1">
        <f>AVERAGE((Distributors!I23,Distributors!C23))</f>
        <v>0.86606633333333338</v>
      </c>
      <c r="C23" s="1">
        <v>94</v>
      </c>
      <c r="D23" s="1">
        <f t="shared" si="0"/>
        <v>1</v>
      </c>
      <c r="E23" s="1">
        <f>AVERAGE(Distributors!L23,Distributors!I23)</f>
        <v>0.93446550000000006</v>
      </c>
      <c r="F23" s="1">
        <v>86</v>
      </c>
      <c r="G23" s="1">
        <f t="shared" si="1"/>
        <v>0</v>
      </c>
      <c r="H23" s="1">
        <f>AVERAGE(Distributors!I23,Distributors!L23)</f>
        <v>0.93446550000000006</v>
      </c>
      <c r="I23" s="1">
        <v>157</v>
      </c>
      <c r="J23" s="1">
        <f t="shared" si="2"/>
        <v>1</v>
      </c>
      <c r="K23" s="1">
        <f>AVERAGE(Distributors!F23,Manufacturers!N23)</f>
        <v>0.91788666666666674</v>
      </c>
      <c r="L23" s="1">
        <v>126</v>
      </c>
      <c r="M23" s="1">
        <f t="shared" si="3"/>
        <v>1</v>
      </c>
    </row>
    <row r="24" spans="1:13" x14ac:dyDescent="0.35">
      <c r="A24" s="4">
        <v>44307</v>
      </c>
      <c r="B24" s="1">
        <f>AVERAGE((Distributors!I24,Distributors!C24))</f>
        <v>0.71825118749999994</v>
      </c>
      <c r="C24" s="1">
        <v>81</v>
      </c>
      <c r="D24" s="1">
        <f t="shared" si="0"/>
        <v>1</v>
      </c>
      <c r="E24" s="1">
        <f>AVERAGE(Distributors!L24,Distributors!I24)</f>
        <v>0.75375802083333332</v>
      </c>
      <c r="F24" s="1">
        <v>95</v>
      </c>
      <c r="G24" s="1">
        <f t="shared" si="1"/>
        <v>1</v>
      </c>
      <c r="H24" s="1">
        <f>AVERAGE(Distributors!I24,Distributors!L24)</f>
        <v>0.75375802083333332</v>
      </c>
      <c r="I24" s="1">
        <v>120</v>
      </c>
      <c r="J24" s="1">
        <f t="shared" si="2"/>
        <v>1</v>
      </c>
      <c r="K24" s="1">
        <f>AVERAGE(Distributors!F24,Manufacturers!N24)</f>
        <v>0.82025166666666671</v>
      </c>
      <c r="L24" s="1">
        <v>168</v>
      </c>
      <c r="M24" s="1">
        <f t="shared" si="3"/>
        <v>1</v>
      </c>
    </row>
    <row r="25" spans="1:13" x14ac:dyDescent="0.35">
      <c r="A25" s="4">
        <v>44308</v>
      </c>
      <c r="B25" s="1">
        <f>AVERAGE((Distributors!I25,Distributors!C25))</f>
        <v>0.6590782291666667</v>
      </c>
      <c r="C25" s="1">
        <v>130</v>
      </c>
      <c r="D25" s="1">
        <f t="shared" si="0"/>
        <v>1</v>
      </c>
      <c r="E25" s="1">
        <f>AVERAGE(Distributors!L25,Distributors!I25)</f>
        <v>0.68298189583333335</v>
      </c>
      <c r="F25" s="1">
        <v>62</v>
      </c>
      <c r="G25" s="1">
        <f t="shared" si="1"/>
        <v>0</v>
      </c>
      <c r="H25" s="1">
        <f>AVERAGE(Distributors!I25,Distributors!L25)</f>
        <v>0.68298189583333335</v>
      </c>
      <c r="I25" s="1">
        <v>167</v>
      </c>
      <c r="J25" s="1">
        <f t="shared" si="2"/>
        <v>1</v>
      </c>
      <c r="K25" s="1">
        <f>AVERAGE(Distributors!F25,Manufacturers!N25)</f>
        <v>0.78121866666666673</v>
      </c>
      <c r="L25" s="1">
        <v>134</v>
      </c>
      <c r="M25" s="1">
        <f t="shared" si="3"/>
        <v>1</v>
      </c>
    </row>
    <row r="26" spans="1:13" x14ac:dyDescent="0.35">
      <c r="A26" s="4">
        <v>44309</v>
      </c>
      <c r="B26" s="1">
        <f>AVERAGE((Distributors!I26,Distributors!C26))</f>
        <v>0.72902086458333337</v>
      </c>
      <c r="C26" s="1">
        <v>70</v>
      </c>
      <c r="D26" s="1">
        <f t="shared" si="0"/>
        <v>0</v>
      </c>
      <c r="E26" s="1">
        <f>AVERAGE(Distributors!L26,Distributors!I26)</f>
        <v>0.65791561458333336</v>
      </c>
      <c r="F26" s="1">
        <v>130</v>
      </c>
      <c r="G26" s="1">
        <f t="shared" si="1"/>
        <v>1</v>
      </c>
      <c r="H26" s="1">
        <f>AVERAGE(Distributors!I26,Distributors!L26)</f>
        <v>0.65791561458333336</v>
      </c>
      <c r="I26" s="1">
        <v>95</v>
      </c>
      <c r="J26" s="1">
        <f t="shared" si="2"/>
        <v>1</v>
      </c>
      <c r="K26" s="1">
        <f>AVERAGE(Distributors!F26,Manufacturers!N26)</f>
        <v>0.70084558333333336</v>
      </c>
      <c r="L26" s="1">
        <v>103</v>
      </c>
      <c r="M26" s="1">
        <f t="shared" si="3"/>
        <v>1</v>
      </c>
    </row>
    <row r="27" spans="1:13" x14ac:dyDescent="0.35">
      <c r="A27" s="4">
        <v>44310</v>
      </c>
      <c r="B27" s="1">
        <f>AVERAGE((Distributors!I27,Distributors!C27))</f>
        <v>0.90306592708333333</v>
      </c>
      <c r="C27" s="1">
        <v>89</v>
      </c>
      <c r="D27" s="1">
        <f t="shared" si="0"/>
        <v>0</v>
      </c>
      <c r="E27" s="1">
        <f>AVERAGE(Distributors!L27,Distributors!I27)</f>
        <v>0.84577517708333338</v>
      </c>
      <c r="F27" s="1">
        <v>140</v>
      </c>
      <c r="G27" s="1">
        <f t="shared" si="1"/>
        <v>1</v>
      </c>
      <c r="H27" s="1">
        <f>AVERAGE(Distributors!I27,Distributors!L27)</f>
        <v>0.84577517708333338</v>
      </c>
      <c r="I27" s="1">
        <v>95</v>
      </c>
      <c r="J27" s="1">
        <f t="shared" si="2"/>
        <v>1</v>
      </c>
      <c r="K27" s="1">
        <f>AVERAGE(Distributors!F27,Manufacturers!N27)</f>
        <v>0.79584725000000001</v>
      </c>
      <c r="L27" s="1">
        <v>97</v>
      </c>
      <c r="M27" s="1">
        <f t="shared" si="3"/>
        <v>1</v>
      </c>
    </row>
    <row r="28" spans="1:13" x14ac:dyDescent="0.35">
      <c r="A28" s="4">
        <v>44311</v>
      </c>
      <c r="B28" s="1">
        <f>AVERAGE((Distributors!I28,Distributors!C28))</f>
        <v>0.87909059374999998</v>
      </c>
      <c r="C28" s="1">
        <v>86</v>
      </c>
      <c r="D28" s="1">
        <f t="shared" si="0"/>
        <v>0</v>
      </c>
      <c r="E28" s="1">
        <f>AVERAGE(Distributors!L28,Distributors!I28)</f>
        <v>0.8358410104166667</v>
      </c>
      <c r="F28" s="1">
        <v>115</v>
      </c>
      <c r="G28" s="1">
        <f t="shared" si="1"/>
        <v>1</v>
      </c>
      <c r="H28" s="1">
        <f>AVERAGE(Distributors!I28,Distributors!L28)</f>
        <v>0.8358410104166667</v>
      </c>
      <c r="I28" s="1">
        <v>90</v>
      </c>
      <c r="J28" s="1">
        <f t="shared" si="2"/>
        <v>1</v>
      </c>
      <c r="K28" s="1">
        <f>AVERAGE(Distributors!F28,Manufacturers!N28)</f>
        <v>0.79152058333333342</v>
      </c>
      <c r="L28" s="1">
        <v>100</v>
      </c>
      <c r="M28" s="1">
        <f t="shared" si="3"/>
        <v>1</v>
      </c>
    </row>
    <row r="29" spans="1:13" x14ac:dyDescent="0.35">
      <c r="A29" s="4">
        <v>44312</v>
      </c>
      <c r="B29" s="1">
        <f>AVERAGE((Distributors!I29,Distributors!C29))</f>
        <v>0.81786964583333344</v>
      </c>
      <c r="C29" s="1">
        <v>78</v>
      </c>
      <c r="D29" s="1">
        <f t="shared" si="0"/>
        <v>0</v>
      </c>
      <c r="E29" s="1">
        <f>AVERAGE(Distributors!L29,Distributors!I29)</f>
        <v>0.81342831250000014</v>
      </c>
      <c r="F29" s="1">
        <v>140</v>
      </c>
      <c r="G29" s="1">
        <f t="shared" si="1"/>
        <v>1</v>
      </c>
      <c r="H29" s="1">
        <f>AVERAGE(Distributors!I29,Distributors!L29)</f>
        <v>0.81342831250000014</v>
      </c>
      <c r="I29" s="1">
        <v>82</v>
      </c>
      <c r="J29" s="1">
        <f t="shared" si="2"/>
        <v>1</v>
      </c>
      <c r="K29" s="1">
        <f>AVERAGE(Distributors!F29,Manufacturers!N29)</f>
        <v>0.73871416666666678</v>
      </c>
      <c r="L29" s="1">
        <v>83</v>
      </c>
      <c r="M29" s="1">
        <f t="shared" si="3"/>
        <v>1</v>
      </c>
    </row>
    <row r="30" spans="1:13" x14ac:dyDescent="0.35">
      <c r="A30" s="4">
        <v>44313</v>
      </c>
      <c r="B30" s="1">
        <f>AVERAGE((Distributors!I30,Distributors!C30))</f>
        <v>0.81699658333333325</v>
      </c>
      <c r="C30" s="1">
        <v>76</v>
      </c>
      <c r="D30" s="1">
        <f t="shared" si="0"/>
        <v>0</v>
      </c>
      <c r="E30" s="1">
        <f>AVERAGE(Distributors!L30,Distributors!I30)</f>
        <v>0.80961174999999996</v>
      </c>
      <c r="F30" s="1">
        <v>91</v>
      </c>
      <c r="G30" s="1">
        <f t="shared" si="1"/>
        <v>1</v>
      </c>
      <c r="H30" s="1">
        <f>AVERAGE(Distributors!I30,Distributors!L30)</f>
        <v>0.80961174999999996</v>
      </c>
      <c r="I30" s="1">
        <v>93</v>
      </c>
      <c r="J30" s="1">
        <f t="shared" si="2"/>
        <v>1</v>
      </c>
      <c r="K30" s="1">
        <f>AVERAGE(Distributors!F30,Manufacturers!N30)</f>
        <v>0.7353846666666668</v>
      </c>
      <c r="L30" s="1">
        <v>128</v>
      </c>
      <c r="M30" s="1">
        <f t="shared" si="3"/>
        <v>1</v>
      </c>
    </row>
    <row r="31" spans="1:13" x14ac:dyDescent="0.35">
      <c r="A31" s="4">
        <v>44314</v>
      </c>
      <c r="B31" s="1">
        <f>AVERAGE((Distributors!I31,Distributors!C31))</f>
        <v>0.81567391666666689</v>
      </c>
      <c r="C31" s="1">
        <v>75</v>
      </c>
      <c r="D31" s="1">
        <f t="shared" si="0"/>
        <v>0</v>
      </c>
      <c r="E31" s="1">
        <f>AVERAGE(Distributors!L31,Distributors!I31)</f>
        <v>0.8061324166666668</v>
      </c>
      <c r="F31" s="1">
        <v>89</v>
      </c>
      <c r="G31" s="1">
        <f t="shared" si="1"/>
        <v>1</v>
      </c>
      <c r="H31" s="1">
        <f>AVERAGE(Distributors!I31,Distributors!L31)</f>
        <v>0.8061324166666668</v>
      </c>
      <c r="I31" s="1">
        <v>87</v>
      </c>
      <c r="J31" s="1">
        <f t="shared" si="2"/>
        <v>1</v>
      </c>
      <c r="K31" s="1">
        <f>AVERAGE(Distributors!F31,Manufacturers!N31)</f>
        <v>0.71732616666666682</v>
      </c>
      <c r="L31" s="1">
        <v>138</v>
      </c>
      <c r="M31" s="1">
        <f t="shared" si="3"/>
        <v>1</v>
      </c>
    </row>
    <row r="32" spans="1:13" x14ac:dyDescent="0.35">
      <c r="A32" s="4">
        <v>44315</v>
      </c>
      <c r="B32" s="1">
        <f>AVERAGE((Distributors!I32,Distributors!C32))</f>
        <v>0.81583846874999999</v>
      </c>
      <c r="C32" s="1">
        <v>77</v>
      </c>
      <c r="D32" s="1">
        <f t="shared" si="0"/>
        <v>0</v>
      </c>
      <c r="E32" s="1">
        <f>AVERAGE(Distributors!L32,Distributors!I32)</f>
        <v>0.80625738541666658</v>
      </c>
      <c r="F32" s="1">
        <v>103</v>
      </c>
      <c r="G32" s="1">
        <f t="shared" si="1"/>
        <v>1</v>
      </c>
      <c r="H32" s="1">
        <f>AVERAGE(Distributors!I32,Distributors!L32)</f>
        <v>0.80625738541666658</v>
      </c>
      <c r="I32" s="1">
        <v>87</v>
      </c>
      <c r="J32" s="1">
        <f t="shared" si="2"/>
        <v>1</v>
      </c>
      <c r="K32" s="1">
        <f>AVERAGE(Distributors!F32,Manufacturers!N32)</f>
        <v>0.73126958333333336</v>
      </c>
      <c r="L32" s="1">
        <v>146</v>
      </c>
      <c r="M32" s="1">
        <f t="shared" si="3"/>
        <v>1</v>
      </c>
    </row>
    <row r="33" spans="1:13" x14ac:dyDescent="0.35">
      <c r="A33" s="4">
        <v>44316</v>
      </c>
      <c r="B33" s="1">
        <f>AVERAGE((Distributors!I33,Distributors!C33))</f>
        <v>0.82339540625000007</v>
      </c>
      <c r="C33" s="1">
        <v>78</v>
      </c>
      <c r="D33" s="1">
        <f t="shared" si="0"/>
        <v>0</v>
      </c>
      <c r="E33" s="1">
        <f>AVERAGE(Distributors!L33,Distributors!I33)</f>
        <v>0.81450582291666673</v>
      </c>
      <c r="F33" s="1">
        <v>82</v>
      </c>
      <c r="G33" s="1">
        <f t="shared" si="1"/>
        <v>1</v>
      </c>
      <c r="H33" s="1">
        <f>AVERAGE(Distributors!I33,Distributors!L33)</f>
        <v>0.81450582291666673</v>
      </c>
      <c r="I33" s="1">
        <v>85</v>
      </c>
      <c r="J33" s="1">
        <f t="shared" si="2"/>
        <v>1</v>
      </c>
      <c r="K33" s="1">
        <f>AVERAGE(Distributors!F33,Manufacturers!N33)</f>
        <v>0.78102574999999996</v>
      </c>
      <c r="L33" s="1">
        <v>94</v>
      </c>
      <c r="M33" s="1">
        <f t="shared" si="3"/>
        <v>1</v>
      </c>
    </row>
    <row r="34" spans="1:13" x14ac:dyDescent="0.35">
      <c r="A34" s="4">
        <v>44317</v>
      </c>
      <c r="B34" s="1">
        <f>AVERAGE((Distributors!I34,Distributors!C34))</f>
        <v>0.82582958333333356</v>
      </c>
      <c r="C34" s="1">
        <v>80</v>
      </c>
      <c r="D34" s="1">
        <f t="shared" si="0"/>
        <v>0</v>
      </c>
      <c r="E34" s="1">
        <f>AVERAGE(Distributors!L34,Distributors!I34)</f>
        <v>0.81892525000000016</v>
      </c>
      <c r="F34" s="1">
        <v>104</v>
      </c>
      <c r="G34" s="1">
        <f t="shared" si="1"/>
        <v>1</v>
      </c>
      <c r="H34" s="1">
        <f>AVERAGE(Distributors!I34,Distributors!L34)</f>
        <v>0.81892525000000016</v>
      </c>
      <c r="I34" s="1">
        <v>94</v>
      </c>
      <c r="J34" s="1">
        <f t="shared" si="2"/>
        <v>1</v>
      </c>
      <c r="K34" s="1">
        <f>AVERAGE(Distributors!F34,Manufacturers!N34)</f>
        <v>0.78663833333333333</v>
      </c>
      <c r="L34" s="1">
        <v>88</v>
      </c>
      <c r="M34" s="1">
        <f t="shared" si="3"/>
        <v>1</v>
      </c>
    </row>
    <row r="35" spans="1:13" x14ac:dyDescent="0.35">
      <c r="A35" s="4">
        <v>44318</v>
      </c>
      <c r="B35" s="1">
        <f>AVERAGE((Distributors!I35,Distributors!C35))</f>
        <v>0.64893096875</v>
      </c>
      <c r="C35" s="1">
        <v>120</v>
      </c>
      <c r="D35" s="1">
        <f t="shared" si="0"/>
        <v>1</v>
      </c>
      <c r="E35" s="1">
        <f>AVERAGE(Distributors!L35,Distributors!I35)</f>
        <v>0.60673321875000008</v>
      </c>
      <c r="F35" s="1">
        <v>93</v>
      </c>
      <c r="G35" s="1">
        <f t="shared" si="1"/>
        <v>1</v>
      </c>
      <c r="H35" s="1">
        <f>AVERAGE(Distributors!I35,Distributors!L35)</f>
        <v>0.60673321875000008</v>
      </c>
      <c r="I35" s="1">
        <v>85</v>
      </c>
      <c r="J35" s="1">
        <f t="shared" si="2"/>
        <v>1</v>
      </c>
      <c r="K35" s="1">
        <f>AVERAGE(Distributors!F35,Manufacturers!N35)</f>
        <v>0.67557624999999999</v>
      </c>
      <c r="L35" s="1">
        <v>97</v>
      </c>
      <c r="M35" s="1">
        <f t="shared" si="3"/>
        <v>1</v>
      </c>
    </row>
    <row r="36" spans="1:13" x14ac:dyDescent="0.35">
      <c r="A36" s="4">
        <v>44319</v>
      </c>
      <c r="B36" s="1">
        <f>AVERAGE((Distributors!I36,Distributors!C36))</f>
        <v>0.60535657291666656</v>
      </c>
      <c r="C36" s="1">
        <v>85</v>
      </c>
      <c r="D36" s="1">
        <f t="shared" si="0"/>
        <v>1</v>
      </c>
      <c r="E36" s="1">
        <f>AVERAGE(Distributors!L36,Distributors!I36)</f>
        <v>0.55927782291666661</v>
      </c>
      <c r="F36" s="1">
        <v>78</v>
      </c>
      <c r="G36" s="1">
        <f t="shared" si="1"/>
        <v>1</v>
      </c>
      <c r="H36" s="1">
        <f>AVERAGE(Distributors!I36,Distributors!L36)</f>
        <v>0.55927782291666661</v>
      </c>
      <c r="I36" s="1">
        <v>90</v>
      </c>
      <c r="J36" s="1">
        <f t="shared" si="2"/>
        <v>1</v>
      </c>
      <c r="K36" s="1">
        <f>AVERAGE(Distributors!F36,Manufacturers!N36)</f>
        <v>0.65304541666666671</v>
      </c>
      <c r="L36" s="1">
        <v>83</v>
      </c>
      <c r="M36" s="1">
        <f t="shared" si="3"/>
        <v>1</v>
      </c>
    </row>
    <row r="37" spans="1:13" x14ac:dyDescent="0.35">
      <c r="A37" s="4">
        <v>44320</v>
      </c>
      <c r="B37" s="1">
        <f>AVERAGE((Distributors!I37,Distributors!C37))</f>
        <v>0.6005403958333333</v>
      </c>
      <c r="C37" s="1">
        <v>89</v>
      </c>
      <c r="D37" s="1">
        <f t="shared" si="0"/>
        <v>1</v>
      </c>
      <c r="E37" s="1">
        <f>AVERAGE(Distributors!L37,Distributors!I37)</f>
        <v>0.6305772291666667</v>
      </c>
      <c r="F37" s="1">
        <v>85</v>
      </c>
      <c r="G37" s="1">
        <f t="shared" si="1"/>
        <v>1</v>
      </c>
      <c r="H37" s="1">
        <f>AVERAGE(Distributors!I37,Distributors!L37)</f>
        <v>0.6305772291666667</v>
      </c>
      <c r="I37" s="1">
        <v>89</v>
      </c>
      <c r="J37" s="1">
        <f t="shared" si="2"/>
        <v>1</v>
      </c>
      <c r="K37" s="1">
        <f>AVERAGE(Distributors!F37,Manufacturers!N37)</f>
        <v>0.75958349999999997</v>
      </c>
      <c r="L37" s="1">
        <v>99</v>
      </c>
      <c r="M37" s="1">
        <f t="shared" si="3"/>
        <v>1</v>
      </c>
    </row>
    <row r="38" spans="1:13" x14ac:dyDescent="0.35">
      <c r="A38" s="4">
        <v>44321</v>
      </c>
      <c r="B38" s="1">
        <f>AVERAGE((Distributors!I38,Distributors!C38))</f>
        <v>0.6882785208333333</v>
      </c>
      <c r="C38" s="1">
        <v>87</v>
      </c>
      <c r="D38" s="1">
        <f t="shared" si="0"/>
        <v>1</v>
      </c>
      <c r="E38" s="1">
        <f>AVERAGE(Distributors!L38,Distributors!I38)</f>
        <v>0.7622161875000002</v>
      </c>
      <c r="F38" s="1">
        <v>74</v>
      </c>
      <c r="G38" s="1">
        <f t="shared" si="1"/>
        <v>0</v>
      </c>
      <c r="H38" s="1">
        <f>AVERAGE(Distributors!I38,Distributors!L38)</f>
        <v>0.7622161875000002</v>
      </c>
      <c r="I38" s="1">
        <v>92</v>
      </c>
      <c r="J38" s="1">
        <f t="shared" si="2"/>
        <v>1</v>
      </c>
      <c r="K38" s="1">
        <f>AVERAGE(Distributors!F38,Manufacturers!N38)</f>
        <v>0.85344433333333336</v>
      </c>
      <c r="L38" s="1">
        <v>79</v>
      </c>
      <c r="M38" s="1">
        <f t="shared" si="3"/>
        <v>0</v>
      </c>
    </row>
    <row r="39" spans="1:13" x14ac:dyDescent="0.35">
      <c r="A39" s="4">
        <v>44322</v>
      </c>
      <c r="B39" s="1">
        <f>AVERAGE((Distributors!I39,Distributors!C39))</f>
        <v>0.85272176041666659</v>
      </c>
      <c r="C39" s="1">
        <v>84</v>
      </c>
      <c r="D39" s="1">
        <f t="shared" si="0"/>
        <v>0</v>
      </c>
      <c r="E39" s="1">
        <f>AVERAGE(Distributors!L39,Distributors!I39)</f>
        <v>0.96638351041666648</v>
      </c>
      <c r="F39" s="1">
        <v>140</v>
      </c>
      <c r="G39" s="1">
        <f t="shared" si="1"/>
        <v>1</v>
      </c>
      <c r="H39" s="1">
        <f>AVERAGE(Distributors!I39,Distributors!L39)</f>
        <v>0.96638351041666648</v>
      </c>
      <c r="I39" s="1">
        <v>99</v>
      </c>
      <c r="J39" s="1">
        <f t="shared" si="2"/>
        <v>1</v>
      </c>
      <c r="K39" s="1">
        <f>AVERAGE(Distributors!F39,Manufacturers!N39)</f>
        <v>0.96437624999999993</v>
      </c>
      <c r="L39" s="1">
        <v>138</v>
      </c>
      <c r="M39" s="1">
        <f t="shared" si="3"/>
        <v>1</v>
      </c>
    </row>
    <row r="40" spans="1:13" x14ac:dyDescent="0.35">
      <c r="A40" s="4">
        <v>44323</v>
      </c>
      <c r="B40" s="1">
        <f>AVERAGE((Distributors!I40,Distributors!C40))</f>
        <v>0.8408134791666666</v>
      </c>
      <c r="C40" s="1">
        <v>80</v>
      </c>
      <c r="D40" s="1">
        <f t="shared" si="0"/>
        <v>0</v>
      </c>
      <c r="E40" s="1">
        <f>AVERAGE(Distributors!L40,Distributors!I40)</f>
        <v>0.93154997916666671</v>
      </c>
      <c r="F40" s="1">
        <v>145</v>
      </c>
      <c r="G40" s="1">
        <f t="shared" si="1"/>
        <v>1</v>
      </c>
      <c r="H40" s="1">
        <f>AVERAGE(Distributors!I40,Distributors!L40)</f>
        <v>0.93154997916666671</v>
      </c>
      <c r="I40" s="1">
        <v>89</v>
      </c>
      <c r="J40" s="1">
        <f t="shared" si="2"/>
        <v>0</v>
      </c>
      <c r="K40" s="1">
        <f>AVERAGE(Distributors!F40,Manufacturers!N40)</f>
        <v>0.92711650000000012</v>
      </c>
      <c r="L40" s="1">
        <v>146</v>
      </c>
      <c r="M40" s="1">
        <f t="shared" si="3"/>
        <v>1</v>
      </c>
    </row>
    <row r="41" spans="1:13" x14ac:dyDescent="0.35">
      <c r="A41" s="4">
        <v>44324</v>
      </c>
      <c r="B41" s="1">
        <f>AVERAGE((Distributors!I41,Distributors!C41))</f>
        <v>0.72759264583333327</v>
      </c>
      <c r="C41" s="1">
        <v>70</v>
      </c>
      <c r="D41" s="1">
        <f t="shared" si="0"/>
        <v>0</v>
      </c>
      <c r="E41" s="1">
        <f>AVERAGE(Distributors!L41,Distributors!I41)</f>
        <v>0.79126114583333329</v>
      </c>
      <c r="F41" s="1">
        <v>160</v>
      </c>
      <c r="G41" s="1">
        <f t="shared" si="1"/>
        <v>1</v>
      </c>
      <c r="H41" s="1">
        <f>AVERAGE(Distributors!I41,Distributors!L41)</f>
        <v>0.79126114583333329</v>
      </c>
      <c r="I41" s="1">
        <v>99</v>
      </c>
      <c r="J41" s="1">
        <f t="shared" si="2"/>
        <v>1</v>
      </c>
      <c r="K41" s="1">
        <f>AVERAGE(Distributors!F41,Manufacturers!N41)</f>
        <v>0.79935666666666672</v>
      </c>
      <c r="L41" s="1">
        <v>126</v>
      </c>
      <c r="M41" s="1">
        <f t="shared" si="3"/>
        <v>1</v>
      </c>
    </row>
    <row r="42" spans="1:13" x14ac:dyDescent="0.35">
      <c r="A42" s="4">
        <v>44325</v>
      </c>
      <c r="B42" s="1">
        <f>AVERAGE((Distributors!I42,Distributors!C42))</f>
        <v>0.71147342708333339</v>
      </c>
      <c r="C42" s="1">
        <v>70</v>
      </c>
      <c r="D42" s="1">
        <f t="shared" si="0"/>
        <v>0</v>
      </c>
      <c r="E42" s="1">
        <f>AVERAGE(Distributors!L42,Distributors!I42)</f>
        <v>0.78957384375000017</v>
      </c>
      <c r="F42" s="1">
        <v>130</v>
      </c>
      <c r="G42" s="1">
        <f t="shared" si="1"/>
        <v>1</v>
      </c>
      <c r="H42" s="1">
        <f>AVERAGE(Distributors!I42,Distributors!L42)</f>
        <v>0.78957384375000017</v>
      </c>
      <c r="I42" s="1">
        <v>99</v>
      </c>
      <c r="J42" s="1">
        <f t="shared" si="2"/>
        <v>1</v>
      </c>
      <c r="K42" s="1">
        <f>AVERAGE(Distributors!F42,Manufacturers!N42)</f>
        <v>0.85704058333333344</v>
      </c>
      <c r="L42" s="1">
        <v>92</v>
      </c>
      <c r="M42" s="1">
        <f t="shared" si="3"/>
        <v>1</v>
      </c>
    </row>
    <row r="43" spans="1:13" x14ac:dyDescent="0.35">
      <c r="A43" s="4">
        <v>44326</v>
      </c>
      <c r="B43" s="1">
        <f>AVERAGE((Distributors!I43,Distributors!C43))</f>
        <v>0.73307598958333342</v>
      </c>
      <c r="C43" s="1">
        <v>72</v>
      </c>
      <c r="D43" s="1">
        <f t="shared" si="0"/>
        <v>0</v>
      </c>
      <c r="E43" s="1">
        <f>AVERAGE(Distributors!L43,Distributors!I43)</f>
        <v>0.79410240625000017</v>
      </c>
      <c r="F43" s="1">
        <v>82</v>
      </c>
      <c r="G43" s="1">
        <f t="shared" si="1"/>
        <v>1</v>
      </c>
      <c r="H43" s="1">
        <f>AVERAGE(Distributors!I43,Distributors!L43)</f>
        <v>0.79410240625000017</v>
      </c>
      <c r="I43" s="1">
        <v>95</v>
      </c>
      <c r="J43" s="1">
        <f t="shared" si="2"/>
        <v>1</v>
      </c>
      <c r="K43" s="1">
        <f>AVERAGE(Distributors!F43,Manufacturers!N43)</f>
        <v>0.87348491666666683</v>
      </c>
      <c r="L43" s="1">
        <v>86</v>
      </c>
      <c r="M43" s="1">
        <f t="shared" si="3"/>
        <v>0</v>
      </c>
    </row>
    <row r="44" spans="1:13" x14ac:dyDescent="0.35">
      <c r="A44" s="4">
        <v>44327</v>
      </c>
      <c r="B44" s="1">
        <f>AVERAGE((Distributors!I44,Distributors!C44))</f>
        <v>0.80878533333333347</v>
      </c>
      <c r="C44" s="1">
        <v>79</v>
      </c>
      <c r="D44" s="1">
        <f t="shared" si="0"/>
        <v>0</v>
      </c>
      <c r="E44" s="1">
        <f>AVERAGE(Distributors!L44,Distributors!I44)</f>
        <v>0.816967</v>
      </c>
      <c r="F44" s="1">
        <v>94</v>
      </c>
      <c r="G44" s="1">
        <f t="shared" si="1"/>
        <v>1</v>
      </c>
      <c r="H44" s="1">
        <f>AVERAGE(Distributors!I44,Distributors!L44)</f>
        <v>0.816967</v>
      </c>
      <c r="I44" s="1">
        <v>84</v>
      </c>
      <c r="J44" s="1">
        <f t="shared" si="2"/>
        <v>1</v>
      </c>
      <c r="K44" s="1">
        <f>AVERAGE(Distributors!F44,Manufacturers!N44)</f>
        <v>0.8756921666666666</v>
      </c>
      <c r="L44" s="1">
        <v>68</v>
      </c>
      <c r="M44" s="1">
        <f t="shared" si="3"/>
        <v>0</v>
      </c>
    </row>
    <row r="45" spans="1:13" x14ac:dyDescent="0.35">
      <c r="A45" s="4">
        <v>44328</v>
      </c>
      <c r="B45" s="1">
        <f>AVERAGE((Distributors!I45,Distributors!C45))</f>
        <v>0.80932534375000009</v>
      </c>
      <c r="C45" s="1">
        <v>78</v>
      </c>
      <c r="D45" s="1">
        <f t="shared" si="0"/>
        <v>0</v>
      </c>
      <c r="E45" s="1">
        <f>AVERAGE(Distributors!L45,Distributors!I45)</f>
        <v>0.81676892708333337</v>
      </c>
      <c r="F45" s="1">
        <v>89</v>
      </c>
      <c r="G45" s="1">
        <f t="shared" si="1"/>
        <v>1</v>
      </c>
      <c r="H45" s="1">
        <f>AVERAGE(Distributors!I45,Distributors!L45)</f>
        <v>0.81676892708333337</v>
      </c>
      <c r="I45" s="1">
        <v>90</v>
      </c>
      <c r="J45" s="1">
        <f t="shared" si="2"/>
        <v>1</v>
      </c>
      <c r="K45" s="1">
        <f>AVERAGE(Distributors!F45,Manufacturers!N45)</f>
        <v>0.86051458333333342</v>
      </c>
      <c r="L45" s="1">
        <v>92</v>
      </c>
      <c r="M45" s="1">
        <f t="shared" si="3"/>
        <v>1</v>
      </c>
    </row>
    <row r="46" spans="1:13" x14ac:dyDescent="0.35">
      <c r="A46" s="4">
        <v>44329</v>
      </c>
      <c r="B46" s="1">
        <f>AVERAGE((Distributors!I46,Distributors!C46))</f>
        <v>0.80419553124999998</v>
      </c>
      <c r="C46" s="1">
        <v>77</v>
      </c>
      <c r="D46" s="1">
        <f t="shared" si="0"/>
        <v>0</v>
      </c>
      <c r="E46" s="1">
        <f>AVERAGE(Distributors!L46,Distributors!I46)</f>
        <v>0.80975294791666674</v>
      </c>
      <c r="F46" s="1">
        <v>94</v>
      </c>
      <c r="G46" s="1">
        <f t="shared" si="1"/>
        <v>1</v>
      </c>
      <c r="H46" s="1">
        <f>AVERAGE(Distributors!I46,Distributors!L46)</f>
        <v>0.80975294791666674</v>
      </c>
      <c r="I46" s="1">
        <v>78</v>
      </c>
      <c r="J46" s="1">
        <f t="shared" si="2"/>
        <v>0</v>
      </c>
      <c r="K46" s="1">
        <f>AVERAGE(Distributors!F46,Manufacturers!N46)</f>
        <v>0.8071295833333334</v>
      </c>
      <c r="L46" s="1">
        <v>83</v>
      </c>
      <c r="M46" s="1">
        <f t="shared" si="3"/>
        <v>1</v>
      </c>
    </row>
    <row r="47" spans="1:13" x14ac:dyDescent="0.35">
      <c r="A47" s="4">
        <v>44330</v>
      </c>
      <c r="B47" s="1">
        <f>AVERAGE((Distributors!I47,Distributors!C47))</f>
        <v>0.75322877083333339</v>
      </c>
      <c r="C47" s="1">
        <v>73</v>
      </c>
      <c r="D47" s="1">
        <f t="shared" si="0"/>
        <v>0</v>
      </c>
      <c r="E47" s="1">
        <f>AVERAGE(Distributors!L47,Distributors!I47)</f>
        <v>0.65776993750000001</v>
      </c>
      <c r="F47" s="1">
        <v>98</v>
      </c>
      <c r="G47" s="1">
        <f t="shared" si="1"/>
        <v>1</v>
      </c>
      <c r="H47" s="1">
        <f>AVERAGE(Distributors!I47,Distributors!L47)</f>
        <v>0.65776993750000001</v>
      </c>
      <c r="I47" s="1">
        <v>100</v>
      </c>
      <c r="J47" s="1">
        <f t="shared" si="2"/>
        <v>1</v>
      </c>
      <c r="K47" s="1">
        <f>AVERAGE(Distributors!F47,Manufacturers!N47)</f>
        <v>0.64403949999999999</v>
      </c>
      <c r="L47" s="1">
        <v>82</v>
      </c>
      <c r="M47" s="1">
        <f t="shared" si="3"/>
        <v>1</v>
      </c>
    </row>
    <row r="48" spans="1:13" x14ac:dyDescent="0.35">
      <c r="A48" s="4">
        <v>44331</v>
      </c>
      <c r="B48" s="1">
        <f>AVERAGE((Distributors!I48,Distributors!C48))</f>
        <v>0.80082298958333331</v>
      </c>
      <c r="C48" s="1">
        <v>77</v>
      </c>
      <c r="D48" s="1">
        <f t="shared" si="0"/>
        <v>0</v>
      </c>
      <c r="E48" s="1">
        <f>AVERAGE(Distributors!L48,Distributors!I48)</f>
        <v>0.63654207291666665</v>
      </c>
      <c r="F48" s="1">
        <v>79</v>
      </c>
      <c r="G48" s="1">
        <f t="shared" si="1"/>
        <v>1</v>
      </c>
      <c r="H48" s="1">
        <f>AVERAGE(Distributors!I48,Distributors!L48)</f>
        <v>0.63654207291666665</v>
      </c>
      <c r="I48" s="1">
        <v>83</v>
      </c>
      <c r="J48" s="1">
        <f t="shared" si="2"/>
        <v>1</v>
      </c>
      <c r="K48" s="1">
        <f>AVERAGE(Distributors!F48,Manufacturers!N48)</f>
        <v>0.64700341666666672</v>
      </c>
      <c r="L48" s="1">
        <v>66</v>
      </c>
      <c r="M48" s="1">
        <f t="shared" si="3"/>
        <v>1</v>
      </c>
    </row>
    <row r="49" spans="1:13" x14ac:dyDescent="0.35">
      <c r="A49" s="4">
        <v>44332</v>
      </c>
      <c r="B49" s="1">
        <f>AVERAGE((Distributors!I49,Distributors!C49))</f>
        <v>0.84723293750000006</v>
      </c>
      <c r="C49" s="1">
        <v>80</v>
      </c>
      <c r="D49" s="1">
        <f t="shared" si="0"/>
        <v>0</v>
      </c>
      <c r="E49" s="1">
        <f>AVERAGE(Distributors!L49,Distributors!I49)</f>
        <v>0.64798410416666674</v>
      </c>
      <c r="F49" s="1">
        <v>97</v>
      </c>
      <c r="G49" s="1">
        <f t="shared" si="1"/>
        <v>1</v>
      </c>
      <c r="H49" s="1">
        <f>AVERAGE(Distributors!I49,Distributors!L49)</f>
        <v>0.64798410416666674</v>
      </c>
      <c r="I49" s="1">
        <v>95</v>
      </c>
      <c r="J49" s="1">
        <f t="shared" si="2"/>
        <v>1</v>
      </c>
      <c r="K49" s="1">
        <f>AVERAGE(Distributors!F49,Manufacturers!N49)</f>
        <v>0.679948</v>
      </c>
      <c r="L49" s="1">
        <v>31</v>
      </c>
      <c r="M49" s="1">
        <f t="shared" si="3"/>
        <v>0</v>
      </c>
    </row>
    <row r="50" spans="1:13" x14ac:dyDescent="0.35">
      <c r="A50" s="4">
        <v>44333</v>
      </c>
      <c r="B50" s="1">
        <f>AVERAGE((Distributors!I50,Distributors!C50))</f>
        <v>0.88266266666666671</v>
      </c>
      <c r="C50" s="1">
        <v>80</v>
      </c>
      <c r="D50" s="1">
        <f t="shared" si="0"/>
        <v>0</v>
      </c>
      <c r="E50" s="1">
        <f>AVERAGE(Distributors!L50,Distributors!I50)</f>
        <v>0.68962083333333335</v>
      </c>
      <c r="F50" s="1">
        <v>85</v>
      </c>
      <c r="G50" s="1">
        <f t="shared" si="1"/>
        <v>1</v>
      </c>
      <c r="H50" s="1">
        <f>AVERAGE(Distributors!I50,Distributors!L50)</f>
        <v>0.68962083333333335</v>
      </c>
      <c r="I50" s="1">
        <v>91</v>
      </c>
      <c r="J50" s="1">
        <f t="shared" si="2"/>
        <v>1</v>
      </c>
      <c r="K50" s="1">
        <f>AVERAGE(Distributors!F50,Manufacturers!N50)</f>
        <v>0.73635533333333336</v>
      </c>
      <c r="L50" s="1">
        <v>94</v>
      </c>
      <c r="M50" s="1">
        <f t="shared" si="3"/>
        <v>1</v>
      </c>
    </row>
    <row r="51" spans="1:13" x14ac:dyDescent="0.35">
      <c r="A51" s="4">
        <v>44334</v>
      </c>
      <c r="B51" s="1">
        <f>AVERAGE((Distributors!I51,Distributors!C51))</f>
        <v>0.86297698958333346</v>
      </c>
      <c r="C51" s="1">
        <v>85</v>
      </c>
      <c r="D51" s="1">
        <f t="shared" si="0"/>
        <v>0</v>
      </c>
      <c r="E51" s="1">
        <f>AVERAGE(Distributors!L51,Distributors!I51)</f>
        <v>0.81655023958333339</v>
      </c>
      <c r="F51" s="1">
        <v>88</v>
      </c>
      <c r="G51" s="1">
        <f t="shared" si="1"/>
        <v>1</v>
      </c>
      <c r="H51" s="1">
        <f>AVERAGE(Distributors!I51,Distributors!L51)</f>
        <v>0.81655023958333339</v>
      </c>
      <c r="I51" s="1">
        <v>92</v>
      </c>
      <c r="J51" s="1">
        <f t="shared" si="2"/>
        <v>1</v>
      </c>
      <c r="K51" s="1">
        <f>AVERAGE(Distributors!F51,Manufacturers!N51)</f>
        <v>0.84841691666666674</v>
      </c>
      <c r="L51" s="1">
        <v>134</v>
      </c>
      <c r="M51" s="1">
        <f t="shared" si="3"/>
        <v>1</v>
      </c>
    </row>
    <row r="52" spans="1:13" x14ac:dyDescent="0.35">
      <c r="A52" s="4">
        <v>44335</v>
      </c>
      <c r="B52" s="1">
        <f>AVERAGE((Distributors!I52,Distributors!C52))</f>
        <v>0.7198632812500001</v>
      </c>
      <c r="C52" s="1">
        <v>90</v>
      </c>
      <c r="D52" s="1">
        <f t="shared" si="0"/>
        <v>1</v>
      </c>
      <c r="E52" s="1">
        <f>AVERAGE(Distributors!L52,Distributors!I52)</f>
        <v>0.81037436458333345</v>
      </c>
      <c r="F52" s="1">
        <v>17</v>
      </c>
      <c r="G52" s="1">
        <f t="shared" si="1"/>
        <v>0</v>
      </c>
      <c r="H52" s="1">
        <f>AVERAGE(Distributors!I52,Distributors!L52)</f>
        <v>0.81037436458333345</v>
      </c>
      <c r="I52" s="3">
        <v>13</v>
      </c>
      <c r="J52" s="1">
        <f t="shared" si="2"/>
        <v>0</v>
      </c>
      <c r="K52" s="1">
        <f>AVERAGE(Distributors!F52,Manufacturers!N52)</f>
        <v>0.81381475000000014</v>
      </c>
      <c r="L52" s="1">
        <v>167</v>
      </c>
      <c r="M52" s="1">
        <f t="shared" si="3"/>
        <v>1</v>
      </c>
    </row>
    <row r="53" spans="1:13" x14ac:dyDescent="0.35">
      <c r="A53" s="4">
        <v>44336</v>
      </c>
      <c r="B53" s="1">
        <f>AVERAGE((Distributors!I53,Distributors!C53))</f>
        <v>0.6964158437500001</v>
      </c>
      <c r="C53" s="1">
        <v>94</v>
      </c>
      <c r="D53" s="1">
        <f t="shared" si="0"/>
        <v>1</v>
      </c>
      <c r="E53" s="1">
        <f>AVERAGE(Distributors!L53,Distributors!I53)</f>
        <v>0.80392476041666672</v>
      </c>
      <c r="F53" s="1">
        <v>106</v>
      </c>
      <c r="G53" s="1">
        <f t="shared" si="1"/>
        <v>1</v>
      </c>
      <c r="H53" s="1">
        <f>AVERAGE(Distributors!I53,Distributors!L53)</f>
        <v>0.80392476041666672</v>
      </c>
      <c r="I53" s="1">
        <v>65</v>
      </c>
      <c r="J53" s="1">
        <f t="shared" si="2"/>
        <v>0</v>
      </c>
      <c r="K53" s="1">
        <f>AVERAGE(Distributors!F53,Manufacturers!N53)</f>
        <v>0.81421141666666674</v>
      </c>
      <c r="L53" s="1">
        <v>167</v>
      </c>
      <c r="M53" s="1">
        <f t="shared" si="3"/>
        <v>1</v>
      </c>
    </row>
    <row r="54" spans="1:13" x14ac:dyDescent="0.35">
      <c r="A54" s="4">
        <v>44337</v>
      </c>
      <c r="B54" s="1">
        <f>AVERAGE((Distributors!I54,Distributors!C54))</f>
        <v>0.72068789583333326</v>
      </c>
      <c r="C54" s="1">
        <v>99</v>
      </c>
      <c r="D54" s="1">
        <f t="shared" si="0"/>
        <v>1</v>
      </c>
      <c r="E54" s="1">
        <f>AVERAGE(Distributors!L54,Distributors!I54)</f>
        <v>0.81227389583333331</v>
      </c>
      <c r="F54" s="1">
        <v>64</v>
      </c>
      <c r="G54" s="1">
        <f t="shared" si="1"/>
        <v>0</v>
      </c>
      <c r="H54" s="1">
        <f>AVERAGE(Distributors!I54,Distributors!L54)</f>
        <v>0.81227389583333331</v>
      </c>
      <c r="I54" s="1">
        <v>29</v>
      </c>
      <c r="J54" s="1">
        <f t="shared" si="2"/>
        <v>0</v>
      </c>
      <c r="K54" s="1">
        <f>AVERAGE(Distributors!F54,Manufacturers!N54)</f>
        <v>0.816106</v>
      </c>
      <c r="L54" s="1">
        <v>13</v>
      </c>
      <c r="M54" s="1">
        <f t="shared" si="3"/>
        <v>0</v>
      </c>
    </row>
    <row r="55" spans="1:13" x14ac:dyDescent="0.35">
      <c r="A55" s="4">
        <v>44338</v>
      </c>
      <c r="B55" s="1">
        <f>AVERAGE((Distributors!I55,Distributors!C55))</f>
        <v>0.82160232291666668</v>
      </c>
      <c r="C55" s="1">
        <v>87</v>
      </c>
      <c r="D55" s="1">
        <f t="shared" si="0"/>
        <v>1</v>
      </c>
      <c r="E55" s="1">
        <f>AVERAGE(Distributors!L55,Distributors!I55)</f>
        <v>0.84380040624999997</v>
      </c>
      <c r="F55" s="1">
        <v>30</v>
      </c>
      <c r="G55" s="1">
        <f t="shared" si="1"/>
        <v>0</v>
      </c>
      <c r="H55" s="1">
        <f>AVERAGE(Distributors!I55,Distributors!L55)</f>
        <v>0.84380040624999997</v>
      </c>
      <c r="I55" s="1">
        <v>83</v>
      </c>
      <c r="J55" s="1">
        <f t="shared" si="2"/>
        <v>0</v>
      </c>
      <c r="K55" s="1">
        <f>AVERAGE(Distributors!F55,Manufacturers!N55)</f>
        <v>0.82027908333333333</v>
      </c>
      <c r="L55" s="1">
        <v>95</v>
      </c>
      <c r="M55" s="1">
        <f t="shared" si="3"/>
        <v>1</v>
      </c>
    </row>
    <row r="56" spans="1:13" x14ac:dyDescent="0.35">
      <c r="A56" s="4">
        <v>44339</v>
      </c>
      <c r="B56" s="1">
        <f>AVERAGE((Distributors!I56,Distributors!C56))</f>
        <v>0.82407542708333348</v>
      </c>
      <c r="C56" s="1">
        <v>80</v>
      </c>
      <c r="D56" s="1">
        <f t="shared" si="0"/>
        <v>0</v>
      </c>
      <c r="E56" s="1">
        <f>AVERAGE(Distributors!L56,Distributors!I56)</f>
        <v>0.84517367708333335</v>
      </c>
      <c r="F56" s="1">
        <v>3</v>
      </c>
      <c r="G56" s="1">
        <f t="shared" si="1"/>
        <v>0</v>
      </c>
      <c r="H56" s="1">
        <f>AVERAGE(Distributors!I56,Distributors!L56)</f>
        <v>0.84517367708333335</v>
      </c>
      <c r="I56" s="1">
        <v>68</v>
      </c>
      <c r="J56" s="1">
        <f t="shared" si="2"/>
        <v>0</v>
      </c>
      <c r="K56" s="1">
        <f>AVERAGE(Distributors!F56,Manufacturers!N56)</f>
        <v>0.82016041666666673</v>
      </c>
      <c r="L56" s="1">
        <v>13</v>
      </c>
      <c r="M56" s="1">
        <f t="shared" si="3"/>
        <v>0</v>
      </c>
    </row>
    <row r="57" spans="1:13" x14ac:dyDescent="0.35">
      <c r="A57" s="4">
        <v>44340</v>
      </c>
      <c r="B57" s="1">
        <f>AVERAGE((Distributors!I57,Distributors!C57))</f>
        <v>0.82340179166666672</v>
      </c>
      <c r="C57" s="1">
        <v>80</v>
      </c>
      <c r="D57" s="1">
        <f t="shared" si="0"/>
        <v>0</v>
      </c>
      <c r="E57" s="1">
        <f>AVERAGE(Distributors!L57,Distributors!I57)</f>
        <v>0.84273295833333339</v>
      </c>
      <c r="F57" s="1">
        <v>49</v>
      </c>
      <c r="G57" s="1">
        <f t="shared" si="1"/>
        <v>0</v>
      </c>
      <c r="H57" s="1">
        <f>AVERAGE(Distributors!I57,Distributors!L57)</f>
        <v>0.84273295833333339</v>
      </c>
      <c r="I57" s="1">
        <v>41</v>
      </c>
      <c r="J57" s="1">
        <f t="shared" si="2"/>
        <v>0</v>
      </c>
      <c r="K57" s="1">
        <f>AVERAGE(Distributors!F57,Manufacturers!N57)</f>
        <v>0.82090949999999996</v>
      </c>
      <c r="L57" s="1">
        <v>13</v>
      </c>
      <c r="M57" s="1">
        <f t="shared" si="3"/>
        <v>0</v>
      </c>
    </row>
    <row r="58" spans="1:13" x14ac:dyDescent="0.35">
      <c r="A58" s="4">
        <v>44341</v>
      </c>
      <c r="B58" s="1">
        <f>AVERAGE((Distributors!I58,Distributors!C58))</f>
        <v>0.7357221979166666</v>
      </c>
      <c r="C58" s="1">
        <v>72</v>
      </c>
      <c r="D58" s="1">
        <f t="shared" si="0"/>
        <v>0</v>
      </c>
      <c r="E58" s="1">
        <f>AVERAGE(Distributors!L58,Distributors!I58)</f>
        <v>0.59782811458333329</v>
      </c>
      <c r="F58" s="1">
        <v>19</v>
      </c>
      <c r="G58" s="1">
        <f t="shared" si="1"/>
        <v>0</v>
      </c>
      <c r="H58" s="1">
        <f>AVERAGE(Distributors!I58,Distributors!L58)</f>
        <v>0.59782811458333329</v>
      </c>
      <c r="I58" s="1">
        <v>85</v>
      </c>
      <c r="J58" s="1">
        <f t="shared" si="2"/>
        <v>1</v>
      </c>
      <c r="K58" s="1">
        <f>AVERAGE(Distributors!F58,Manufacturers!N58)</f>
        <v>0.5585789166666667</v>
      </c>
      <c r="L58" s="1">
        <v>72</v>
      </c>
      <c r="M58" s="1">
        <f t="shared" si="3"/>
        <v>1</v>
      </c>
    </row>
    <row r="59" spans="1:13" x14ac:dyDescent="0.35">
      <c r="A59" s="4">
        <v>44342</v>
      </c>
      <c r="B59" s="1">
        <f>AVERAGE((Distributors!I59,Distributors!C59))</f>
        <v>0.72155457291666669</v>
      </c>
      <c r="C59" s="1">
        <v>71</v>
      </c>
      <c r="D59" s="1">
        <f t="shared" si="0"/>
        <v>0</v>
      </c>
      <c r="E59" s="1">
        <f>AVERAGE(Distributors!L59,Distributors!I59)</f>
        <v>0.55976098958333342</v>
      </c>
      <c r="F59" s="1">
        <v>48</v>
      </c>
      <c r="G59" s="1">
        <f t="shared" si="1"/>
        <v>0</v>
      </c>
      <c r="H59" s="1">
        <f>AVERAGE(Distributors!I59,Distributors!L59)</f>
        <v>0.55976098958333342</v>
      </c>
      <c r="I59" s="1">
        <v>50</v>
      </c>
      <c r="J59" s="1">
        <f t="shared" si="2"/>
        <v>0</v>
      </c>
      <c r="K59" s="1">
        <f>AVERAGE(Distributors!F59,Manufacturers!N59)</f>
        <v>0.51693108333333337</v>
      </c>
      <c r="L59" s="1">
        <v>13</v>
      </c>
      <c r="M59" s="1">
        <f t="shared" si="3"/>
        <v>0</v>
      </c>
    </row>
    <row r="60" spans="1:13" x14ac:dyDescent="0.35">
      <c r="A60" s="4">
        <v>44343</v>
      </c>
      <c r="B60" s="1">
        <f>AVERAGE((Distributors!I60,Distributors!C60))</f>
        <v>0.72111655208333336</v>
      </c>
      <c r="C60" s="1">
        <v>70</v>
      </c>
      <c r="D60" s="1">
        <f t="shared" si="0"/>
        <v>0</v>
      </c>
      <c r="E60" s="1">
        <f>AVERAGE(Distributors!L60,Distributors!I60)</f>
        <v>0.56073080208333348</v>
      </c>
      <c r="F60" s="1">
        <v>21</v>
      </c>
      <c r="G60" s="1">
        <f t="shared" si="1"/>
        <v>0</v>
      </c>
      <c r="H60" s="1">
        <f>AVERAGE(Distributors!I60,Distributors!L60)</f>
        <v>0.56073080208333348</v>
      </c>
      <c r="I60" s="1">
        <v>69</v>
      </c>
      <c r="J60" s="1">
        <f t="shared" si="2"/>
        <v>1</v>
      </c>
      <c r="K60" s="1">
        <f>AVERAGE(Distributors!F60,Manufacturers!N60)</f>
        <v>0.5184410833333335</v>
      </c>
      <c r="L60" s="1">
        <v>13</v>
      </c>
      <c r="M60" s="1">
        <f t="shared" si="3"/>
        <v>0</v>
      </c>
    </row>
    <row r="61" spans="1:13" x14ac:dyDescent="0.35">
      <c r="A61" s="4">
        <v>44344</v>
      </c>
      <c r="B61" s="1">
        <f>AVERAGE((Distributors!I61,Distributors!C61))</f>
        <v>0.76053632291666662</v>
      </c>
      <c r="C61" s="1">
        <v>74</v>
      </c>
      <c r="D61" s="1">
        <f t="shared" si="0"/>
        <v>0</v>
      </c>
      <c r="E61" s="1">
        <f>AVERAGE(Distributors!L61,Distributors!I61)</f>
        <v>0.67528040625000008</v>
      </c>
      <c r="F61" s="1">
        <v>63</v>
      </c>
      <c r="G61" s="1">
        <f t="shared" si="1"/>
        <v>0</v>
      </c>
      <c r="H61" s="1">
        <f>AVERAGE(Distributors!I61,Distributors!L61)</f>
        <v>0.67528040625000008</v>
      </c>
      <c r="I61" s="1">
        <v>46</v>
      </c>
      <c r="J61" s="1">
        <f t="shared" si="2"/>
        <v>0</v>
      </c>
      <c r="K61" s="1">
        <f>AVERAGE(Distributors!F61,Manufacturers!N61)</f>
        <v>0.64239608333333331</v>
      </c>
      <c r="L61" s="1">
        <v>71</v>
      </c>
      <c r="M61" s="1">
        <f t="shared" si="3"/>
        <v>1</v>
      </c>
    </row>
    <row r="62" spans="1:13" x14ac:dyDescent="0.35">
      <c r="A62" s="4">
        <v>44345</v>
      </c>
      <c r="B62" s="1">
        <f>AVERAGE((Distributors!I62,Distributors!C62))</f>
        <v>0.93098158333333347</v>
      </c>
      <c r="C62" s="1">
        <v>90</v>
      </c>
      <c r="D62" s="1">
        <f t="shared" si="0"/>
        <v>0</v>
      </c>
      <c r="E62" s="1">
        <f>AVERAGE(Distributors!L62,Distributors!I62)</f>
        <v>0.88334991666666673</v>
      </c>
      <c r="F62" s="1">
        <v>36</v>
      </c>
      <c r="G62" s="1">
        <f t="shared" si="1"/>
        <v>0</v>
      </c>
      <c r="H62" s="1">
        <f>AVERAGE(Distributors!I62,Distributors!L62)</f>
        <v>0.88334991666666673</v>
      </c>
      <c r="I62" s="1">
        <v>20</v>
      </c>
      <c r="J62" s="1">
        <f t="shared" si="2"/>
        <v>0</v>
      </c>
      <c r="K62" s="1">
        <f>AVERAGE(Distributors!F62,Manufacturers!N62)</f>
        <v>0.95623883333333337</v>
      </c>
      <c r="L62" s="1">
        <v>13</v>
      </c>
      <c r="M62" s="1">
        <f t="shared" si="3"/>
        <v>0</v>
      </c>
    </row>
    <row r="63" spans="1:13" x14ac:dyDescent="0.35">
      <c r="A63" s="4">
        <v>44346</v>
      </c>
      <c r="B63" s="1">
        <f>AVERAGE((Distributors!I63,Distributors!C63))</f>
        <v>0.9542971770833335</v>
      </c>
      <c r="C63" s="1">
        <v>90</v>
      </c>
      <c r="D63" s="1">
        <f t="shared" si="0"/>
        <v>0</v>
      </c>
      <c r="E63" s="1">
        <f>AVERAGE(Distributors!L63,Distributors!I63)</f>
        <v>0.89385576041666681</v>
      </c>
      <c r="F63" s="1">
        <v>23</v>
      </c>
      <c r="G63" s="1">
        <f t="shared" si="1"/>
        <v>0</v>
      </c>
      <c r="H63" s="1">
        <f>AVERAGE(Distributors!I63,Distributors!L63)</f>
        <v>0.89385576041666681</v>
      </c>
      <c r="I63" s="1">
        <v>59</v>
      </c>
      <c r="J63" s="1">
        <f t="shared" si="2"/>
        <v>0</v>
      </c>
      <c r="K63" s="1">
        <f>AVERAGE(Distributors!F63,Manufacturers!N63)</f>
        <v>0.99315508333333336</v>
      </c>
      <c r="L63" s="1">
        <v>13</v>
      </c>
      <c r="M63" s="1">
        <f t="shared" si="3"/>
        <v>0</v>
      </c>
    </row>
    <row r="64" spans="1:13" x14ac:dyDescent="0.35">
      <c r="A64" s="4">
        <v>44347</v>
      </c>
      <c r="B64" s="1">
        <f>AVERAGE((Distributors!I64,Distributors!C64))</f>
        <v>0.94900348958333347</v>
      </c>
      <c r="C64" s="1">
        <v>73</v>
      </c>
      <c r="D64" s="1">
        <f t="shared" si="0"/>
        <v>0</v>
      </c>
      <c r="E64" s="1">
        <f>AVERAGE(Distributors!L64,Distributors!I64)</f>
        <v>0.89063940625000015</v>
      </c>
      <c r="F64" s="1">
        <v>75</v>
      </c>
      <c r="G64" s="1">
        <f t="shared" si="1"/>
        <v>0</v>
      </c>
      <c r="H64" s="1">
        <f>AVERAGE(Distributors!I64,Distributors!L64)</f>
        <v>0.89063940625000015</v>
      </c>
      <c r="I64" s="1">
        <v>28</v>
      </c>
      <c r="J64" s="1">
        <f t="shared" si="2"/>
        <v>0</v>
      </c>
      <c r="K64" s="1">
        <f>AVERAGE(Distributors!F64,Manufacturers!N64)</f>
        <v>1.00813675</v>
      </c>
      <c r="L64" s="1">
        <v>79</v>
      </c>
      <c r="M64" s="1">
        <f t="shared" si="3"/>
        <v>0</v>
      </c>
    </row>
    <row r="65" spans="1:13" x14ac:dyDescent="0.35">
      <c r="A65" s="4">
        <v>44348</v>
      </c>
      <c r="B65" s="1">
        <f>AVERAGE((Distributors!I65,Distributors!C65))</f>
        <v>0.90142097916666675</v>
      </c>
      <c r="C65" s="1">
        <v>30</v>
      </c>
      <c r="D65" s="1">
        <f t="shared" si="0"/>
        <v>0</v>
      </c>
      <c r="E65" s="1">
        <f>AVERAGE(Distributors!L65,Distributors!I65)</f>
        <v>0.88039814583333342</v>
      </c>
      <c r="F65" s="1">
        <v>54</v>
      </c>
      <c r="G65" s="1">
        <f t="shared" si="1"/>
        <v>0</v>
      </c>
      <c r="H65" s="1">
        <f>AVERAGE(Distributors!I65,Distributors!L65)</f>
        <v>0.88039814583333342</v>
      </c>
      <c r="I65" s="1">
        <v>84</v>
      </c>
      <c r="J65" s="1">
        <f t="shared" si="2"/>
        <v>0</v>
      </c>
      <c r="K65" s="1">
        <f>AVERAGE(Distributors!F65,Manufacturers!N65)</f>
        <v>0.99435033333333345</v>
      </c>
      <c r="L65" s="1">
        <v>13</v>
      </c>
      <c r="M65" s="1">
        <f t="shared" si="3"/>
        <v>0</v>
      </c>
    </row>
    <row r="66" spans="1:13" x14ac:dyDescent="0.35">
      <c r="A66" s="4">
        <v>44349</v>
      </c>
      <c r="B66" s="1">
        <f>AVERAGE((Distributors!I66,Distributors!C66))</f>
        <v>0.79571365625000001</v>
      </c>
      <c r="C66" s="1">
        <v>78</v>
      </c>
      <c r="D66" s="1">
        <f t="shared" si="0"/>
        <v>0</v>
      </c>
      <c r="E66" s="1">
        <f>AVERAGE(Distributors!L66,Distributors!I66)</f>
        <v>0.83438340624999996</v>
      </c>
      <c r="F66" s="1">
        <v>30</v>
      </c>
      <c r="G66" s="1">
        <f t="shared" si="1"/>
        <v>0</v>
      </c>
      <c r="H66" s="1">
        <f>AVERAGE(Distributors!I66,Distributors!L66)</f>
        <v>0.83438340624999996</v>
      </c>
      <c r="I66" s="1">
        <v>67</v>
      </c>
      <c r="J66" s="1">
        <f t="shared" si="2"/>
        <v>0</v>
      </c>
      <c r="K66" s="1">
        <f>AVERAGE(Distributors!F66,Manufacturers!N66)</f>
        <v>0.82848391666666665</v>
      </c>
      <c r="L66" s="1">
        <v>13</v>
      </c>
      <c r="M66" s="1">
        <f t="shared" si="3"/>
        <v>0</v>
      </c>
    </row>
    <row r="67" spans="1:13" x14ac:dyDescent="0.35">
      <c r="A67" s="4">
        <v>44350</v>
      </c>
      <c r="B67" s="1">
        <f>AVERAGE((Distributors!I67,Distributors!C67))</f>
        <v>0.7910830312499999</v>
      </c>
      <c r="C67" s="1">
        <v>77</v>
      </c>
      <c r="D67" s="1">
        <f t="shared" ref="D67:D130" si="4">IF((C67/100)&gt;B67,1,0)</f>
        <v>0</v>
      </c>
      <c r="E67" s="1">
        <f>AVERAGE(Distributors!L67,Distributors!I67)</f>
        <v>0.83088878124999987</v>
      </c>
      <c r="F67" s="1">
        <v>8</v>
      </c>
      <c r="G67" s="1">
        <f t="shared" ref="G67:G130" si="5">IF((F67/100)&gt;E67,1,0)</f>
        <v>0</v>
      </c>
      <c r="H67" s="1">
        <f>AVERAGE(Distributors!I67,Distributors!L67)</f>
        <v>0.83088878124999987</v>
      </c>
      <c r="I67" s="1">
        <v>49</v>
      </c>
      <c r="J67" s="1">
        <f t="shared" ref="J67:J130" si="6">IF((I67/100)&gt;H67,1,0)</f>
        <v>0</v>
      </c>
      <c r="K67" s="1">
        <f>AVERAGE(Distributors!F67,Manufacturers!N67)</f>
        <v>0.82570091666666656</v>
      </c>
      <c r="L67" s="1">
        <v>77</v>
      </c>
      <c r="M67" s="1">
        <f t="shared" ref="M67:M130" si="7">IF((L67/100)&gt;K67,1,0)</f>
        <v>0</v>
      </c>
    </row>
    <row r="68" spans="1:13" x14ac:dyDescent="0.35">
      <c r="A68" s="4">
        <v>44351</v>
      </c>
      <c r="B68" s="1">
        <f>AVERAGE((Distributors!I68,Distributors!C68))</f>
        <v>0.78654555208333343</v>
      </c>
      <c r="C68" s="1">
        <v>76</v>
      </c>
      <c r="D68" s="1">
        <f t="shared" si="4"/>
        <v>0</v>
      </c>
      <c r="E68" s="1">
        <f>AVERAGE(Distributors!L68,Distributors!I68)</f>
        <v>0.82873746875000009</v>
      </c>
      <c r="F68" s="1">
        <v>58</v>
      </c>
      <c r="G68" s="1">
        <f t="shared" si="5"/>
        <v>0</v>
      </c>
      <c r="H68" s="1">
        <f>AVERAGE(Distributors!I68,Distributors!L68)</f>
        <v>0.82873746875000009</v>
      </c>
      <c r="I68" s="1">
        <v>30</v>
      </c>
      <c r="J68" s="1">
        <f t="shared" si="6"/>
        <v>0</v>
      </c>
      <c r="K68" s="1">
        <f>AVERAGE(Distributors!F68,Manufacturers!N68)</f>
        <v>0.82402741666666679</v>
      </c>
      <c r="L68" s="1">
        <v>13</v>
      </c>
      <c r="M68" s="1">
        <f t="shared" si="7"/>
        <v>0</v>
      </c>
    </row>
    <row r="69" spans="1:13" x14ac:dyDescent="0.35">
      <c r="A69" s="4">
        <v>44352</v>
      </c>
      <c r="B69" s="1">
        <f>AVERAGE((Distributors!I69,Distributors!C69))</f>
        <v>0.78465963541666661</v>
      </c>
      <c r="C69" s="1">
        <v>75</v>
      </c>
      <c r="D69" s="1">
        <f t="shared" si="4"/>
        <v>0</v>
      </c>
      <c r="E69" s="1">
        <f>AVERAGE(Distributors!L69,Distributors!I69)</f>
        <v>0.82502055208333336</v>
      </c>
      <c r="F69" s="1">
        <v>186</v>
      </c>
      <c r="G69" s="1">
        <f t="shared" si="5"/>
        <v>1</v>
      </c>
      <c r="H69" s="1">
        <f>AVERAGE(Distributors!I69,Distributors!L69)</f>
        <v>0.82502055208333336</v>
      </c>
      <c r="I69" s="1">
        <v>68</v>
      </c>
      <c r="J69" s="1">
        <f t="shared" si="6"/>
        <v>0</v>
      </c>
      <c r="K69" s="1">
        <f>AVERAGE(Distributors!F69,Manufacturers!N69)</f>
        <v>0.82101208333333342</v>
      </c>
      <c r="L69" s="1">
        <v>13</v>
      </c>
      <c r="M69" s="1">
        <f t="shared" si="7"/>
        <v>0</v>
      </c>
    </row>
    <row r="70" spans="1:13" x14ac:dyDescent="0.35">
      <c r="A70" s="4">
        <v>44353</v>
      </c>
      <c r="B70" s="1">
        <f>AVERAGE((Distributors!I70,Distributors!C70))</f>
        <v>0.70414033333333337</v>
      </c>
      <c r="C70" s="1">
        <v>70</v>
      </c>
      <c r="D70" s="1">
        <f t="shared" si="4"/>
        <v>0</v>
      </c>
      <c r="E70" s="1">
        <f>AVERAGE(Distributors!L70,Distributors!I70)</f>
        <v>0.80185383333333338</v>
      </c>
      <c r="F70" s="1">
        <v>167</v>
      </c>
      <c r="G70" s="1">
        <f t="shared" si="5"/>
        <v>1</v>
      </c>
      <c r="H70" s="1">
        <f>AVERAGE(Distributors!I70,Distributors!L70)</f>
        <v>0.80185383333333338</v>
      </c>
      <c r="I70" s="1">
        <v>196</v>
      </c>
      <c r="J70" s="1">
        <f t="shared" si="6"/>
        <v>1</v>
      </c>
      <c r="K70" s="1">
        <f>AVERAGE(Distributors!F70,Manufacturers!N70)</f>
        <v>0.76199150000000015</v>
      </c>
      <c r="L70" s="1">
        <v>154</v>
      </c>
      <c r="M70" s="1">
        <f t="shared" si="7"/>
        <v>1</v>
      </c>
    </row>
    <row r="71" spans="1:13" x14ac:dyDescent="0.35">
      <c r="A71" s="4">
        <v>44354</v>
      </c>
      <c r="B71" s="1">
        <f>AVERAGE((Distributors!I71,Distributors!C71))</f>
        <v>0.67970612500000005</v>
      </c>
      <c r="C71" s="1">
        <v>94</v>
      </c>
      <c r="D71" s="1">
        <f t="shared" si="4"/>
        <v>1</v>
      </c>
      <c r="E71" s="1">
        <f>AVERAGE(Distributors!L71,Distributors!I71)</f>
        <v>0.79149229166666668</v>
      </c>
      <c r="F71" s="1">
        <v>150</v>
      </c>
      <c r="G71" s="1">
        <f t="shared" si="5"/>
        <v>1</v>
      </c>
      <c r="H71" s="1">
        <f>AVERAGE(Distributors!I71,Distributors!L71)</f>
        <v>0.79149229166666668</v>
      </c>
      <c r="I71" s="1">
        <v>134</v>
      </c>
      <c r="J71" s="1">
        <f t="shared" si="6"/>
        <v>1</v>
      </c>
      <c r="K71" s="1">
        <f>AVERAGE(Distributors!F71,Manufacturers!N71)</f>
        <v>0.74208199999999991</v>
      </c>
      <c r="L71" s="1">
        <v>169</v>
      </c>
      <c r="M71" s="1">
        <f t="shared" si="7"/>
        <v>1</v>
      </c>
    </row>
    <row r="72" spans="1:13" x14ac:dyDescent="0.35">
      <c r="A72" s="4">
        <v>44355</v>
      </c>
      <c r="B72" s="1">
        <f>AVERAGE((Distributors!I72,Distributors!C72))</f>
        <v>0.68325427083333334</v>
      </c>
      <c r="C72" s="1">
        <v>97</v>
      </c>
      <c r="D72" s="1">
        <f t="shared" si="4"/>
        <v>1</v>
      </c>
      <c r="E72" s="1">
        <f>AVERAGE(Distributors!L72,Distributors!I72)</f>
        <v>0.79437777083333327</v>
      </c>
      <c r="F72" s="1">
        <v>170</v>
      </c>
      <c r="G72" s="1">
        <f t="shared" si="5"/>
        <v>1</v>
      </c>
      <c r="H72" s="1">
        <f>AVERAGE(Distributors!I72,Distributors!L72)</f>
        <v>0.79437777083333327</v>
      </c>
      <c r="I72" s="1">
        <v>137</v>
      </c>
      <c r="J72" s="1">
        <f t="shared" si="6"/>
        <v>1</v>
      </c>
      <c r="K72" s="1">
        <f>AVERAGE(Distributors!F72,Manufacturers!N72)</f>
        <v>0.74504300000000001</v>
      </c>
      <c r="L72" s="1">
        <v>186</v>
      </c>
      <c r="M72" s="1">
        <f t="shared" si="7"/>
        <v>1</v>
      </c>
    </row>
    <row r="73" spans="1:13" x14ac:dyDescent="0.35">
      <c r="A73" s="4">
        <v>44356</v>
      </c>
      <c r="B73" s="1">
        <f>AVERAGE((Distributors!I73,Distributors!C73))</f>
        <v>0.59472324999999993</v>
      </c>
      <c r="C73" s="1">
        <v>83</v>
      </c>
      <c r="D73" s="1">
        <f t="shared" si="4"/>
        <v>1</v>
      </c>
      <c r="E73" s="1">
        <f>AVERAGE(Distributors!L73,Distributors!I73)</f>
        <v>0.72108474999999994</v>
      </c>
      <c r="F73" s="1">
        <v>15</v>
      </c>
      <c r="G73" s="1">
        <f t="shared" si="5"/>
        <v>0</v>
      </c>
      <c r="H73" s="1">
        <f>AVERAGE(Distributors!I73,Distributors!L73)</f>
        <v>0.72108474999999994</v>
      </c>
      <c r="I73" s="1">
        <v>29</v>
      </c>
      <c r="J73" s="1">
        <f t="shared" si="6"/>
        <v>0</v>
      </c>
      <c r="K73" s="1">
        <f>AVERAGE(Distributors!F73,Manufacturers!N73)</f>
        <v>0.76859583333333337</v>
      </c>
      <c r="L73" s="1">
        <v>88</v>
      </c>
      <c r="M73" s="1">
        <f t="shared" si="7"/>
        <v>1</v>
      </c>
    </row>
    <row r="74" spans="1:13" x14ac:dyDescent="0.35">
      <c r="A74" s="4">
        <v>44357</v>
      </c>
      <c r="B74" s="1">
        <f>AVERAGE((Distributors!I74,Distributors!C74))</f>
        <v>0.6305643125</v>
      </c>
      <c r="C74" s="1">
        <v>92</v>
      </c>
      <c r="D74" s="1">
        <f t="shared" si="4"/>
        <v>1</v>
      </c>
      <c r="E74" s="1">
        <f>AVERAGE(Distributors!L74,Distributors!I74)</f>
        <v>0.71118914583333337</v>
      </c>
      <c r="F74" s="1">
        <v>79</v>
      </c>
      <c r="G74" s="1">
        <f t="shared" si="5"/>
        <v>1</v>
      </c>
      <c r="H74" s="1">
        <f>AVERAGE(Distributors!I74,Distributors!L74)</f>
        <v>0.71118914583333337</v>
      </c>
      <c r="I74" s="1">
        <v>106</v>
      </c>
      <c r="J74" s="1">
        <f t="shared" si="6"/>
        <v>1</v>
      </c>
      <c r="K74" s="1">
        <f>AVERAGE(Distributors!F74,Manufacturers!N74)</f>
        <v>0.83073149999999996</v>
      </c>
      <c r="L74" s="1">
        <v>13</v>
      </c>
      <c r="M74" s="1">
        <f t="shared" si="7"/>
        <v>0</v>
      </c>
    </row>
    <row r="75" spans="1:13" x14ac:dyDescent="0.35">
      <c r="A75" s="4">
        <v>44358</v>
      </c>
      <c r="B75" s="1">
        <f>AVERAGE((Distributors!I75,Distributors!C75))</f>
        <v>0.6013113541666667</v>
      </c>
      <c r="C75" s="1">
        <v>94</v>
      </c>
      <c r="D75" s="1">
        <f t="shared" si="4"/>
        <v>1</v>
      </c>
      <c r="E75" s="1">
        <f>AVERAGE(Distributors!L75,Distributors!I75)</f>
        <v>0.69581218750000007</v>
      </c>
      <c r="F75" s="1">
        <v>45</v>
      </c>
      <c r="G75" s="1">
        <f t="shared" si="5"/>
        <v>0</v>
      </c>
      <c r="H75" s="1">
        <f>AVERAGE(Distributors!I75,Distributors!L75)</f>
        <v>0.69581218750000007</v>
      </c>
      <c r="I75" s="1">
        <v>45</v>
      </c>
      <c r="J75" s="1">
        <f t="shared" si="6"/>
        <v>0</v>
      </c>
      <c r="K75" s="1">
        <f>AVERAGE(Distributors!F75,Manufacturers!N75)</f>
        <v>0.78279049999999994</v>
      </c>
      <c r="L75" s="1">
        <v>70</v>
      </c>
      <c r="M75" s="1">
        <f t="shared" si="7"/>
        <v>0</v>
      </c>
    </row>
    <row r="76" spans="1:13" x14ac:dyDescent="0.35">
      <c r="A76" s="4">
        <v>44359</v>
      </c>
      <c r="B76" s="1">
        <f>AVERAGE((Distributors!I76,Distributors!C76))</f>
        <v>0.65177841666666647</v>
      </c>
      <c r="C76" s="1">
        <v>87</v>
      </c>
      <c r="D76" s="1">
        <f t="shared" si="4"/>
        <v>1</v>
      </c>
      <c r="E76" s="1">
        <f>AVERAGE(Distributors!L76,Distributors!I76)</f>
        <v>0.71109108333333326</v>
      </c>
      <c r="F76" s="1">
        <v>18</v>
      </c>
      <c r="G76" s="1">
        <f t="shared" si="5"/>
        <v>0</v>
      </c>
      <c r="H76" s="1">
        <f>AVERAGE(Distributors!I76,Distributors!L76)</f>
        <v>0.71109108333333326</v>
      </c>
      <c r="I76" s="1">
        <v>36</v>
      </c>
      <c r="J76" s="1">
        <f t="shared" si="6"/>
        <v>0</v>
      </c>
      <c r="K76" s="1">
        <f>AVERAGE(Distributors!F76,Manufacturers!N76)</f>
        <v>0.73246049999999996</v>
      </c>
      <c r="L76" s="1">
        <v>13</v>
      </c>
      <c r="M76" s="1">
        <f t="shared" si="7"/>
        <v>0</v>
      </c>
    </row>
    <row r="77" spans="1:13" x14ac:dyDescent="0.35">
      <c r="A77" s="4">
        <v>44360</v>
      </c>
      <c r="B77" s="1">
        <f>AVERAGE((Distributors!I77,Distributors!C77))</f>
        <v>0.76225011458333336</v>
      </c>
      <c r="C77" s="1">
        <v>76</v>
      </c>
      <c r="D77" s="1">
        <f t="shared" si="4"/>
        <v>0</v>
      </c>
      <c r="E77" s="1">
        <f>AVERAGE(Distributors!L77,Distributors!I77)</f>
        <v>0.79369853125000023</v>
      </c>
      <c r="F77" s="1">
        <v>64</v>
      </c>
      <c r="G77" s="1">
        <f t="shared" si="5"/>
        <v>0</v>
      </c>
      <c r="H77" s="1">
        <f>AVERAGE(Distributors!I77,Distributors!L77)</f>
        <v>0.79369853125000023</v>
      </c>
      <c r="I77" s="1">
        <v>79</v>
      </c>
      <c r="J77" s="1">
        <f t="shared" si="6"/>
        <v>0</v>
      </c>
      <c r="K77" s="1">
        <f>AVERAGE(Distributors!F77,Manufacturers!N77)</f>
        <v>0.71101325000000015</v>
      </c>
      <c r="L77" s="1">
        <v>13</v>
      </c>
      <c r="M77" s="1">
        <f t="shared" si="7"/>
        <v>0</v>
      </c>
    </row>
    <row r="78" spans="1:13" x14ac:dyDescent="0.35">
      <c r="A78" s="4">
        <v>44361</v>
      </c>
      <c r="B78" s="1">
        <f>AVERAGE((Distributors!I78,Distributors!C78))</f>
        <v>0.76761418749999999</v>
      </c>
      <c r="C78" s="1">
        <v>74</v>
      </c>
      <c r="D78" s="1">
        <f t="shared" si="4"/>
        <v>0</v>
      </c>
      <c r="E78" s="1">
        <f>AVERAGE(Distributors!L78,Distributors!I78)</f>
        <v>0.79729902083333337</v>
      </c>
      <c r="F78" s="1">
        <v>50</v>
      </c>
      <c r="G78" s="1">
        <f t="shared" si="5"/>
        <v>0</v>
      </c>
      <c r="H78" s="1">
        <f>AVERAGE(Distributors!I78,Distributors!L78)</f>
        <v>0.79729902083333337</v>
      </c>
      <c r="I78" s="1">
        <v>65</v>
      </c>
      <c r="J78" s="1">
        <f t="shared" si="6"/>
        <v>0</v>
      </c>
      <c r="K78" s="1">
        <f>AVERAGE(Distributors!F78,Manufacturers!N78)</f>
        <v>0.72738950000000002</v>
      </c>
      <c r="L78" s="1">
        <v>75</v>
      </c>
      <c r="M78" s="1">
        <f t="shared" si="7"/>
        <v>1</v>
      </c>
    </row>
    <row r="79" spans="1:13" x14ac:dyDescent="0.35">
      <c r="A79" s="4">
        <v>44362</v>
      </c>
      <c r="B79" s="1">
        <f>AVERAGE((Distributors!I79,Distributors!C79))</f>
        <v>0.77384418750000006</v>
      </c>
      <c r="C79" s="1">
        <v>76</v>
      </c>
      <c r="D79" s="1">
        <f t="shared" si="4"/>
        <v>0</v>
      </c>
      <c r="E79" s="1">
        <f>AVERAGE(Distributors!L79,Distributors!I79)</f>
        <v>0.79761652083333334</v>
      </c>
      <c r="F79" s="1">
        <v>24</v>
      </c>
      <c r="G79" s="1">
        <f t="shared" si="5"/>
        <v>0</v>
      </c>
      <c r="H79" s="1">
        <f>AVERAGE(Distributors!I79,Distributors!L79)</f>
        <v>0.79761652083333334</v>
      </c>
      <c r="I79" s="1">
        <v>38</v>
      </c>
      <c r="J79" s="1">
        <f t="shared" si="6"/>
        <v>0</v>
      </c>
      <c r="K79" s="1">
        <f>AVERAGE(Distributors!F79,Manufacturers!N79)</f>
        <v>0.74030783333333328</v>
      </c>
      <c r="L79" s="1">
        <v>13</v>
      </c>
      <c r="M79" s="1">
        <f t="shared" si="7"/>
        <v>0</v>
      </c>
    </row>
    <row r="80" spans="1:13" x14ac:dyDescent="0.35">
      <c r="A80" s="4">
        <v>44363</v>
      </c>
      <c r="B80" s="1">
        <f>AVERAGE((Distributors!I80,Distributors!C80))</f>
        <v>0.78610940625000003</v>
      </c>
      <c r="C80" s="1">
        <v>77</v>
      </c>
      <c r="D80" s="1">
        <f t="shared" si="4"/>
        <v>0</v>
      </c>
      <c r="E80" s="1">
        <f>AVERAGE(Distributors!L80,Distributors!I80)</f>
        <v>0.80662332291666661</v>
      </c>
      <c r="F80" s="1">
        <v>55</v>
      </c>
      <c r="G80" s="1">
        <f t="shared" si="5"/>
        <v>0</v>
      </c>
      <c r="H80" s="1">
        <f>AVERAGE(Distributors!I80,Distributors!L80)</f>
        <v>0.80662332291666661</v>
      </c>
      <c r="I80" s="1">
        <v>19</v>
      </c>
      <c r="J80" s="1">
        <f t="shared" si="6"/>
        <v>0</v>
      </c>
      <c r="K80" s="1">
        <f>AVERAGE(Distributors!F80,Manufacturers!N80)</f>
        <v>0.80523508333333327</v>
      </c>
      <c r="L80" s="1">
        <v>13</v>
      </c>
      <c r="M80" s="1">
        <f t="shared" si="7"/>
        <v>0</v>
      </c>
    </row>
    <row r="81" spans="1:13" x14ac:dyDescent="0.35">
      <c r="A81" s="4">
        <v>44364</v>
      </c>
      <c r="B81" s="1">
        <f>AVERAGE((Distributors!I81,Distributors!C81))</f>
        <v>0.79281435416666657</v>
      </c>
      <c r="C81" s="1">
        <v>78</v>
      </c>
      <c r="D81" s="1">
        <f t="shared" si="4"/>
        <v>0</v>
      </c>
      <c r="E81" s="1">
        <f>AVERAGE(Distributors!L81,Distributors!I81)</f>
        <v>0.80888485416666656</v>
      </c>
      <c r="F81" s="1">
        <v>40</v>
      </c>
      <c r="G81" s="1">
        <f t="shared" si="5"/>
        <v>0</v>
      </c>
      <c r="H81" s="1">
        <f>AVERAGE(Distributors!I81,Distributors!L81)</f>
        <v>0.80888485416666656</v>
      </c>
      <c r="I81" s="1">
        <v>77</v>
      </c>
      <c r="J81" s="1">
        <f t="shared" si="6"/>
        <v>0</v>
      </c>
      <c r="K81" s="1">
        <f>AVERAGE(Distributors!F81,Manufacturers!N81)</f>
        <v>0.80699849999999995</v>
      </c>
      <c r="L81" s="1">
        <v>78</v>
      </c>
      <c r="M81" s="1">
        <f t="shared" si="7"/>
        <v>0</v>
      </c>
    </row>
    <row r="82" spans="1:13" x14ac:dyDescent="0.35">
      <c r="A82" s="4">
        <v>44365</v>
      </c>
      <c r="B82" s="1">
        <f>AVERAGE((Distributors!I82,Distributors!C82))</f>
        <v>0.7983232395833334</v>
      </c>
      <c r="C82" s="1">
        <v>77</v>
      </c>
      <c r="D82" s="1">
        <f t="shared" si="4"/>
        <v>0</v>
      </c>
      <c r="E82" s="1">
        <f>AVERAGE(Distributors!L82,Distributors!I82)</f>
        <v>0.8103159895833334</v>
      </c>
      <c r="F82" s="1">
        <v>11</v>
      </c>
      <c r="G82" s="1">
        <f t="shared" si="5"/>
        <v>0</v>
      </c>
      <c r="H82" s="1">
        <f>AVERAGE(Distributors!I82,Distributors!L82)</f>
        <v>0.8103159895833334</v>
      </c>
      <c r="I82" s="1">
        <v>32</v>
      </c>
      <c r="J82" s="1">
        <f t="shared" si="6"/>
        <v>0</v>
      </c>
      <c r="K82" s="1">
        <f>AVERAGE(Distributors!F82,Manufacturers!N82)</f>
        <v>0.80669658333333338</v>
      </c>
      <c r="L82" s="1">
        <v>13</v>
      </c>
      <c r="M82" s="1">
        <f t="shared" si="7"/>
        <v>0</v>
      </c>
    </row>
    <row r="83" spans="1:13" x14ac:dyDescent="0.35">
      <c r="A83" s="4">
        <v>44366</v>
      </c>
      <c r="B83" s="1">
        <f>AVERAGE((Distributors!I83,Distributors!C83))</f>
        <v>0.602600625</v>
      </c>
      <c r="C83" s="1">
        <v>94</v>
      </c>
      <c r="D83" s="1">
        <f t="shared" si="4"/>
        <v>1</v>
      </c>
      <c r="E83" s="1">
        <f>AVERAGE(Distributors!L83,Distributors!I83)</f>
        <v>0.75373695833333343</v>
      </c>
      <c r="F83" s="1">
        <v>40</v>
      </c>
      <c r="G83" s="1">
        <f t="shared" si="5"/>
        <v>0</v>
      </c>
      <c r="H83" s="1">
        <f>AVERAGE(Distributors!I83,Distributors!L83)</f>
        <v>0.75373695833333343</v>
      </c>
      <c r="I83" s="1">
        <v>5</v>
      </c>
      <c r="J83" s="1">
        <f t="shared" si="6"/>
        <v>0</v>
      </c>
      <c r="K83" s="1">
        <f>AVERAGE(Distributors!F83,Manufacturers!N83)</f>
        <v>0.72921900000000006</v>
      </c>
      <c r="L83" s="1">
        <v>13</v>
      </c>
      <c r="M83" s="1">
        <f t="shared" si="7"/>
        <v>0</v>
      </c>
    </row>
    <row r="84" spans="1:13" x14ac:dyDescent="0.35">
      <c r="A84" s="4">
        <v>44367</v>
      </c>
      <c r="B84" s="1">
        <f>AVERAGE((Distributors!I84,Distributors!C84))</f>
        <v>0.54504530208333335</v>
      </c>
      <c r="C84" s="1">
        <v>74</v>
      </c>
      <c r="D84" s="1">
        <f t="shared" si="4"/>
        <v>1</v>
      </c>
      <c r="E84" s="1">
        <f>AVERAGE(Distributors!L84,Distributors!I84)</f>
        <v>0.73766921875000002</v>
      </c>
      <c r="F84" s="1">
        <v>11</v>
      </c>
      <c r="G84" s="1">
        <f t="shared" si="5"/>
        <v>0</v>
      </c>
      <c r="H84" s="1">
        <f>AVERAGE(Distributors!I84,Distributors!L84)</f>
        <v>0.73766921875000002</v>
      </c>
      <c r="I84" s="1">
        <v>65</v>
      </c>
      <c r="J84" s="1">
        <f t="shared" si="6"/>
        <v>0</v>
      </c>
      <c r="K84" s="1">
        <f>AVERAGE(Distributors!F84,Manufacturers!N84)</f>
        <v>0.71262308333333335</v>
      </c>
      <c r="L84" s="1">
        <v>86</v>
      </c>
      <c r="M84" s="1">
        <f t="shared" si="7"/>
        <v>1</v>
      </c>
    </row>
    <row r="85" spans="1:13" x14ac:dyDescent="0.35">
      <c r="A85" s="4">
        <v>44368</v>
      </c>
      <c r="B85" s="1">
        <f>AVERAGE((Distributors!I85,Distributors!C85))</f>
        <v>0.71427821875000008</v>
      </c>
      <c r="C85" s="1">
        <v>92</v>
      </c>
      <c r="D85" s="1">
        <f t="shared" si="4"/>
        <v>1</v>
      </c>
      <c r="E85" s="1">
        <f>AVERAGE(Distributors!L85,Distributors!I85)</f>
        <v>0.89839096875000002</v>
      </c>
      <c r="F85" s="1">
        <v>41</v>
      </c>
      <c r="G85" s="1">
        <f t="shared" si="5"/>
        <v>0</v>
      </c>
      <c r="H85" s="1">
        <f>AVERAGE(Distributors!I85,Distributors!L85)</f>
        <v>0.89839096875000002</v>
      </c>
      <c r="I85" s="1">
        <v>22</v>
      </c>
      <c r="J85" s="1">
        <f t="shared" si="6"/>
        <v>0</v>
      </c>
      <c r="K85" s="1">
        <f>AVERAGE(Distributors!F85,Manufacturers!N85)</f>
        <v>0.80659174999999994</v>
      </c>
      <c r="L85" s="1">
        <v>13</v>
      </c>
      <c r="M85" s="1">
        <f t="shared" si="7"/>
        <v>0</v>
      </c>
    </row>
    <row r="86" spans="1:13" x14ac:dyDescent="0.35">
      <c r="A86" s="4">
        <v>44369</v>
      </c>
      <c r="B86" s="1">
        <f>AVERAGE((Distributors!I86,Distributors!C86))</f>
        <v>0.79744604166666666</v>
      </c>
      <c r="C86" s="1">
        <v>78</v>
      </c>
      <c r="D86" s="1">
        <f t="shared" si="4"/>
        <v>0</v>
      </c>
      <c r="E86" s="1">
        <f>AVERAGE(Distributors!L86,Distributors!I86)</f>
        <v>0.73572120833333332</v>
      </c>
      <c r="F86" s="1">
        <v>16</v>
      </c>
      <c r="G86" s="1">
        <f t="shared" si="5"/>
        <v>0</v>
      </c>
      <c r="H86" s="1">
        <f>AVERAGE(Distributors!I86,Distributors!L86)</f>
        <v>0.73572120833333332</v>
      </c>
      <c r="I86" s="1">
        <v>22</v>
      </c>
      <c r="J86" s="1">
        <f t="shared" si="6"/>
        <v>0</v>
      </c>
      <c r="K86" s="1">
        <f>AVERAGE(Distributors!F86,Manufacturers!N86)</f>
        <v>0.58392850000000007</v>
      </c>
      <c r="L86" s="1">
        <v>84</v>
      </c>
      <c r="M86" s="1">
        <f t="shared" si="7"/>
        <v>1</v>
      </c>
    </row>
    <row r="87" spans="1:13" x14ac:dyDescent="0.35">
      <c r="A87" s="4">
        <v>44370</v>
      </c>
      <c r="B87" s="1">
        <f>AVERAGE((Distributors!I87,Distributors!C87))</f>
        <v>0.94445606250000003</v>
      </c>
      <c r="C87" s="1">
        <v>93</v>
      </c>
      <c r="D87" s="1">
        <f t="shared" si="4"/>
        <v>0</v>
      </c>
      <c r="E87" s="1">
        <f>AVERAGE(Distributors!L87,Distributors!I87)</f>
        <v>0.88179372916666676</v>
      </c>
      <c r="F87" s="1">
        <v>50</v>
      </c>
      <c r="G87" s="1">
        <f t="shared" si="5"/>
        <v>0</v>
      </c>
      <c r="H87" s="1">
        <f>AVERAGE(Distributors!I87,Distributors!L87)</f>
        <v>0.88179372916666676</v>
      </c>
      <c r="I87" s="1">
        <v>51</v>
      </c>
      <c r="J87" s="1">
        <f t="shared" si="6"/>
        <v>0</v>
      </c>
      <c r="K87" s="1">
        <f>AVERAGE(Distributors!F87,Manufacturers!N87)</f>
        <v>0.7488665000000001</v>
      </c>
      <c r="L87" s="1">
        <v>13</v>
      </c>
      <c r="M87" s="1">
        <f t="shared" si="7"/>
        <v>0</v>
      </c>
    </row>
    <row r="88" spans="1:13" x14ac:dyDescent="0.35">
      <c r="A88" s="4">
        <v>44371</v>
      </c>
      <c r="B88" s="1">
        <f>AVERAGE((Distributors!I88,Distributors!C88))</f>
        <v>0.89122339583333332</v>
      </c>
      <c r="C88" s="1">
        <v>88</v>
      </c>
      <c r="D88" s="1">
        <f t="shared" si="4"/>
        <v>0</v>
      </c>
      <c r="E88" s="1">
        <f>AVERAGE(Distributors!L88,Distributors!I88)</f>
        <v>0.79603939583333339</v>
      </c>
      <c r="F88" s="1">
        <v>19</v>
      </c>
      <c r="G88" s="1">
        <f t="shared" si="5"/>
        <v>0</v>
      </c>
      <c r="H88" s="1">
        <f>AVERAGE(Distributors!I88,Distributors!L88)</f>
        <v>0.79603939583333339</v>
      </c>
      <c r="I88" s="1">
        <v>86</v>
      </c>
      <c r="J88" s="1">
        <f t="shared" si="6"/>
        <v>1</v>
      </c>
      <c r="K88" s="1">
        <f>AVERAGE(Distributors!F88,Manufacturers!N88)</f>
        <v>0.68073016666666675</v>
      </c>
      <c r="L88" s="1">
        <v>69</v>
      </c>
      <c r="M88" s="1">
        <f t="shared" si="7"/>
        <v>1</v>
      </c>
    </row>
    <row r="89" spans="1:13" x14ac:dyDescent="0.35">
      <c r="A89" s="4">
        <v>44372</v>
      </c>
      <c r="B89" s="1">
        <f>AVERAGE((Distributors!I89,Distributors!C89))</f>
        <v>0.85415116666666668</v>
      </c>
      <c r="C89" s="1">
        <v>70</v>
      </c>
      <c r="D89" s="1">
        <f t="shared" si="4"/>
        <v>0</v>
      </c>
      <c r="E89" s="1">
        <f>AVERAGE(Distributors!L89,Distributors!I89)</f>
        <v>0.74961549999999999</v>
      </c>
      <c r="F89" s="1">
        <v>175</v>
      </c>
      <c r="G89" s="1">
        <f t="shared" si="5"/>
        <v>1</v>
      </c>
      <c r="H89" s="1">
        <f>AVERAGE(Distributors!I89,Distributors!L89)</f>
        <v>0.74961549999999999</v>
      </c>
      <c r="I89" s="1">
        <v>66</v>
      </c>
      <c r="J89" s="1">
        <f t="shared" si="6"/>
        <v>0</v>
      </c>
      <c r="K89" s="1">
        <f>AVERAGE(Distributors!F89,Manufacturers!N89)</f>
        <v>0.6573661666666667</v>
      </c>
      <c r="L89" s="1">
        <v>13</v>
      </c>
      <c r="M89" s="1">
        <f t="shared" si="7"/>
        <v>0</v>
      </c>
    </row>
    <row r="90" spans="1:13" x14ac:dyDescent="0.35">
      <c r="A90" s="4">
        <v>44373</v>
      </c>
      <c r="B90" s="1">
        <f>AVERAGE((Distributors!I90,Distributors!C90))</f>
        <v>0.80085493750000003</v>
      </c>
      <c r="C90" s="1">
        <v>79</v>
      </c>
      <c r="D90" s="1">
        <f t="shared" si="4"/>
        <v>0</v>
      </c>
      <c r="E90" s="1">
        <f>AVERAGE(Distributors!L90,Distributors!I90)</f>
        <v>0.77698410416666674</v>
      </c>
      <c r="F90" s="1">
        <v>210</v>
      </c>
      <c r="G90" s="1">
        <f t="shared" si="5"/>
        <v>1</v>
      </c>
      <c r="H90" s="1">
        <f>AVERAGE(Distributors!I90,Distributors!L90)</f>
        <v>0.77698410416666674</v>
      </c>
      <c r="I90" s="1">
        <v>38</v>
      </c>
      <c r="J90" s="1">
        <f t="shared" si="6"/>
        <v>0</v>
      </c>
      <c r="K90" s="1">
        <f>AVERAGE(Distributors!F90,Manufacturers!N90)</f>
        <v>0.7607664999999999</v>
      </c>
      <c r="L90" s="1">
        <v>72</v>
      </c>
      <c r="M90" s="1">
        <f t="shared" si="7"/>
        <v>0</v>
      </c>
    </row>
    <row r="91" spans="1:13" x14ac:dyDescent="0.35">
      <c r="A91" s="4">
        <v>44374</v>
      </c>
      <c r="B91" s="1">
        <f>AVERAGE((Distributors!I91,Distributors!C91))</f>
        <v>0.80184782291666656</v>
      </c>
      <c r="C91" s="1">
        <v>78</v>
      </c>
      <c r="D91" s="1">
        <f t="shared" si="4"/>
        <v>0</v>
      </c>
      <c r="E91" s="1">
        <f>AVERAGE(Distributors!L91,Distributors!I91)</f>
        <v>0.77804707291666664</v>
      </c>
      <c r="F91" s="1">
        <v>190</v>
      </c>
      <c r="G91" s="1">
        <f t="shared" si="5"/>
        <v>1</v>
      </c>
      <c r="H91" s="1">
        <f>AVERAGE(Distributors!I91,Distributors!L91)</f>
        <v>0.77804707291666664</v>
      </c>
      <c r="I91" s="1">
        <v>3</v>
      </c>
      <c r="J91" s="1">
        <f t="shared" si="6"/>
        <v>0</v>
      </c>
      <c r="K91" s="1">
        <f>AVERAGE(Distributors!F91,Manufacturers!N91)</f>
        <v>0.76062241666666663</v>
      </c>
      <c r="L91" s="1">
        <v>13</v>
      </c>
      <c r="M91" s="1">
        <f t="shared" si="7"/>
        <v>0</v>
      </c>
    </row>
    <row r="92" spans="1:13" x14ac:dyDescent="0.35">
      <c r="A92" s="4">
        <v>44375</v>
      </c>
      <c r="B92" s="1">
        <f>AVERAGE((Distributors!I92,Distributors!C92))</f>
        <v>0.80101119791666675</v>
      </c>
      <c r="C92" s="1">
        <v>76</v>
      </c>
      <c r="D92" s="1">
        <f t="shared" si="4"/>
        <v>0</v>
      </c>
      <c r="E92" s="1">
        <f>AVERAGE(Distributors!L92,Distributors!I92)</f>
        <v>0.7784724479166667</v>
      </c>
      <c r="F92" s="1">
        <v>44</v>
      </c>
      <c r="G92" s="1">
        <f t="shared" si="5"/>
        <v>0</v>
      </c>
      <c r="H92" s="1">
        <f>AVERAGE(Distributors!I92,Distributors!L92)</f>
        <v>0.7784724479166667</v>
      </c>
      <c r="I92" s="1">
        <v>48</v>
      </c>
      <c r="J92" s="1">
        <f t="shared" si="6"/>
        <v>0</v>
      </c>
      <c r="K92" s="1">
        <f>AVERAGE(Distributors!F92,Manufacturers!N92)</f>
        <v>0.76160558333333328</v>
      </c>
      <c r="L92" s="1">
        <v>13</v>
      </c>
      <c r="M92" s="1">
        <f t="shared" si="7"/>
        <v>0</v>
      </c>
    </row>
    <row r="93" spans="1:13" x14ac:dyDescent="0.35">
      <c r="A93" s="4">
        <v>44376</v>
      </c>
      <c r="B93" s="1">
        <f>AVERAGE((Distributors!I93,Distributors!C93))</f>
        <v>0.80288460416666663</v>
      </c>
      <c r="C93" s="1">
        <v>79</v>
      </c>
      <c r="D93" s="1">
        <f t="shared" si="4"/>
        <v>0</v>
      </c>
      <c r="E93" s="1">
        <f>AVERAGE(Distributors!L93,Distributors!I93)</f>
        <v>0.78345360416666665</v>
      </c>
      <c r="F93" s="1">
        <v>64</v>
      </c>
      <c r="G93" s="1">
        <f t="shared" si="5"/>
        <v>0</v>
      </c>
      <c r="H93" s="1">
        <f>AVERAGE(Distributors!I93,Distributors!L93)</f>
        <v>0.78345360416666665</v>
      </c>
      <c r="I93" s="1">
        <v>82</v>
      </c>
      <c r="J93" s="1">
        <f t="shared" si="6"/>
        <v>1</v>
      </c>
      <c r="K93" s="1">
        <f>AVERAGE(Distributors!F93,Manufacturers!N93)</f>
        <v>0.76560733333333331</v>
      </c>
      <c r="L93" s="1">
        <v>84</v>
      </c>
      <c r="M93" s="1">
        <f t="shared" si="7"/>
        <v>1</v>
      </c>
    </row>
    <row r="94" spans="1:13" x14ac:dyDescent="0.35">
      <c r="A94" s="4">
        <v>44377</v>
      </c>
      <c r="B94" s="1">
        <f>AVERAGE((Distributors!I94,Distributors!C94))</f>
        <v>0.7974969479166667</v>
      </c>
      <c r="C94" s="1">
        <v>78</v>
      </c>
      <c r="D94" s="1">
        <f t="shared" si="4"/>
        <v>0</v>
      </c>
      <c r="E94" s="1">
        <f>AVERAGE(Distributors!L94,Distributors!I94)</f>
        <v>0.78453886458333333</v>
      </c>
      <c r="F94" s="1">
        <v>46</v>
      </c>
      <c r="G94" s="1">
        <f t="shared" si="5"/>
        <v>0</v>
      </c>
      <c r="H94" s="1">
        <f>AVERAGE(Distributors!I94,Distributors!L94)</f>
        <v>0.78453886458333333</v>
      </c>
      <c r="I94" s="1">
        <v>53</v>
      </c>
      <c r="J94" s="1">
        <f t="shared" si="6"/>
        <v>0</v>
      </c>
      <c r="K94" s="1">
        <f>AVERAGE(Distributors!F94,Manufacturers!N94)</f>
        <v>0.76698691666666674</v>
      </c>
      <c r="L94" s="1">
        <v>13</v>
      </c>
      <c r="M94" s="1">
        <f t="shared" si="7"/>
        <v>0</v>
      </c>
    </row>
    <row r="95" spans="1:13" x14ac:dyDescent="0.35">
      <c r="A95" s="4">
        <v>44378</v>
      </c>
      <c r="B95" s="1">
        <f>AVERAGE((Distributors!I95,Distributors!C95))</f>
        <v>0.79779173958333338</v>
      </c>
      <c r="C95" s="1">
        <v>77</v>
      </c>
      <c r="D95" s="1">
        <f t="shared" si="4"/>
        <v>0</v>
      </c>
      <c r="E95" s="1">
        <f>AVERAGE(Distributors!L95,Distributors!I95)</f>
        <v>0.78738448958333329</v>
      </c>
      <c r="F95" s="1">
        <v>25</v>
      </c>
      <c r="G95" s="1">
        <f t="shared" si="5"/>
        <v>0</v>
      </c>
      <c r="H95" s="1">
        <f>AVERAGE(Distributors!I95,Distributors!L95)</f>
        <v>0.78738448958333329</v>
      </c>
      <c r="I95" s="1">
        <v>42</v>
      </c>
      <c r="J95" s="1">
        <f t="shared" si="6"/>
        <v>0</v>
      </c>
      <c r="K95" s="1">
        <f>AVERAGE(Distributors!F95,Manufacturers!N95)</f>
        <v>0.77187758333333334</v>
      </c>
      <c r="L95" s="1">
        <v>158</v>
      </c>
      <c r="M95" s="1">
        <f t="shared" si="7"/>
        <v>1</v>
      </c>
    </row>
    <row r="96" spans="1:13" x14ac:dyDescent="0.35">
      <c r="A96" s="4">
        <v>44379</v>
      </c>
      <c r="B96" s="1">
        <f>AVERAGE((Distributors!I96,Distributors!C96))</f>
        <v>0.79183803125000007</v>
      </c>
      <c r="C96" s="1">
        <v>78</v>
      </c>
      <c r="D96" s="1">
        <f t="shared" si="4"/>
        <v>0</v>
      </c>
      <c r="E96" s="1">
        <f>AVERAGE(Distributors!L96,Distributors!I96)</f>
        <v>0.78282211458333339</v>
      </c>
      <c r="F96" s="1">
        <v>62</v>
      </c>
      <c r="G96" s="1">
        <f t="shared" si="5"/>
        <v>0</v>
      </c>
      <c r="H96" s="1">
        <f>AVERAGE(Distributors!I96,Distributors!L96)</f>
        <v>0.78282211458333339</v>
      </c>
      <c r="I96" s="1">
        <v>185</v>
      </c>
      <c r="J96" s="1">
        <f t="shared" si="6"/>
        <v>1</v>
      </c>
      <c r="K96" s="1">
        <f>AVERAGE(Distributors!F96,Manufacturers!N96)</f>
        <v>0.70952291666666678</v>
      </c>
      <c r="L96" s="1">
        <v>193</v>
      </c>
      <c r="M96" s="1">
        <f t="shared" si="7"/>
        <v>1</v>
      </c>
    </row>
    <row r="97" spans="1:13" x14ac:dyDescent="0.35">
      <c r="A97" s="4">
        <v>44380</v>
      </c>
      <c r="B97" s="1">
        <f>AVERAGE((Distributors!I97,Distributors!C97))</f>
        <v>0.79357239583333328</v>
      </c>
      <c r="C97" s="1">
        <v>78</v>
      </c>
      <c r="D97" s="1">
        <f t="shared" si="4"/>
        <v>0</v>
      </c>
      <c r="E97" s="1">
        <f>AVERAGE(Distributors!L97,Distributors!I97)</f>
        <v>0.7872345624999999</v>
      </c>
      <c r="F97" s="1">
        <v>42</v>
      </c>
      <c r="G97" s="1">
        <f t="shared" si="5"/>
        <v>0</v>
      </c>
      <c r="H97" s="1">
        <f>AVERAGE(Distributors!I97,Distributors!L97)</f>
        <v>0.7872345624999999</v>
      </c>
      <c r="I97" s="1">
        <v>174</v>
      </c>
      <c r="J97" s="1">
        <f t="shared" si="6"/>
        <v>1</v>
      </c>
      <c r="K97" s="1">
        <f>AVERAGE(Distributors!F97,Manufacturers!N97)</f>
        <v>0.71253216666666663</v>
      </c>
      <c r="L97" s="1">
        <v>193</v>
      </c>
      <c r="M97" s="1">
        <f t="shared" si="7"/>
        <v>1</v>
      </c>
    </row>
    <row r="98" spans="1:13" x14ac:dyDescent="0.35">
      <c r="A98" s="4">
        <v>44381</v>
      </c>
      <c r="B98" s="1">
        <f>AVERAGE((Distributors!I98,Distributors!C98))</f>
        <v>0.62784854166666659</v>
      </c>
      <c r="C98" s="1">
        <v>88</v>
      </c>
      <c r="D98" s="1">
        <f t="shared" si="4"/>
        <v>1</v>
      </c>
      <c r="E98" s="1">
        <f>AVERAGE(Distributors!L98,Distributors!I98)</f>
        <v>0.58427120833333335</v>
      </c>
      <c r="F98" s="1">
        <v>280</v>
      </c>
      <c r="G98" s="1">
        <f t="shared" si="5"/>
        <v>1</v>
      </c>
      <c r="H98" s="1">
        <f>AVERAGE(Distributors!I98,Distributors!L98)</f>
        <v>0.58427120833333335</v>
      </c>
      <c r="I98" s="1">
        <v>165</v>
      </c>
      <c r="J98" s="1">
        <f t="shared" si="6"/>
        <v>1</v>
      </c>
      <c r="K98" s="1">
        <f>AVERAGE(Distributors!F98,Manufacturers!N98)</f>
        <v>0.60462033333333332</v>
      </c>
      <c r="L98" s="1">
        <v>13</v>
      </c>
      <c r="M98" s="1">
        <f t="shared" si="7"/>
        <v>0</v>
      </c>
    </row>
    <row r="99" spans="1:13" x14ac:dyDescent="0.35">
      <c r="A99" s="4">
        <v>44382</v>
      </c>
      <c r="B99" s="1">
        <f>AVERAGE((Distributors!I99,Distributors!C99))</f>
        <v>0.66895980208333317</v>
      </c>
      <c r="C99" s="1">
        <v>88</v>
      </c>
      <c r="D99" s="1">
        <f t="shared" si="4"/>
        <v>1</v>
      </c>
      <c r="E99" s="1">
        <f>AVERAGE(Distributors!L99,Distributors!I99)</f>
        <v>0.63466171874999988</v>
      </c>
      <c r="F99" s="1">
        <v>188</v>
      </c>
      <c r="G99" s="1">
        <f t="shared" si="5"/>
        <v>1</v>
      </c>
      <c r="H99" s="1">
        <f>AVERAGE(Distributors!I99,Distributors!L99)</f>
        <v>0.63466171874999988</v>
      </c>
      <c r="I99" s="1">
        <v>69</v>
      </c>
      <c r="J99" s="1">
        <f t="shared" si="6"/>
        <v>1</v>
      </c>
      <c r="K99" s="1">
        <f>AVERAGE(Distributors!F99,Manufacturers!N99)</f>
        <v>0.63347858333333318</v>
      </c>
      <c r="L99" s="1">
        <v>13</v>
      </c>
      <c r="M99" s="1">
        <f t="shared" si="7"/>
        <v>0</v>
      </c>
    </row>
    <row r="100" spans="1:13" x14ac:dyDescent="0.35">
      <c r="A100" s="4">
        <v>44383</v>
      </c>
      <c r="B100" s="1">
        <f>AVERAGE((Distributors!I100,Distributors!C100))</f>
        <v>0.70781772916666663</v>
      </c>
      <c r="C100" s="1">
        <v>77</v>
      </c>
      <c r="D100" s="1">
        <f t="shared" si="4"/>
        <v>1</v>
      </c>
      <c r="E100" s="1">
        <f>AVERAGE(Distributors!L100,Distributors!I100)</f>
        <v>0.59914322916666662</v>
      </c>
      <c r="F100" s="1">
        <v>220</v>
      </c>
      <c r="G100" s="1">
        <f t="shared" si="5"/>
        <v>1</v>
      </c>
      <c r="H100" s="1">
        <f>AVERAGE(Distributors!I100,Distributors!L100)</f>
        <v>0.59914322916666662</v>
      </c>
      <c r="I100" s="1">
        <v>59</v>
      </c>
      <c r="J100" s="1">
        <f t="shared" si="6"/>
        <v>0</v>
      </c>
      <c r="K100" s="1">
        <f>AVERAGE(Distributors!F100,Manufacturers!N100)</f>
        <v>0.60182383333333322</v>
      </c>
      <c r="L100" s="1">
        <v>89</v>
      </c>
      <c r="M100" s="1">
        <f t="shared" si="7"/>
        <v>1</v>
      </c>
    </row>
    <row r="101" spans="1:13" x14ac:dyDescent="0.35">
      <c r="A101" s="4">
        <v>44384</v>
      </c>
      <c r="B101" s="1">
        <f>AVERAGE((Distributors!I101,Distributors!C101))</f>
        <v>0.75795567708333333</v>
      </c>
      <c r="C101" s="1">
        <v>79</v>
      </c>
      <c r="D101" s="1">
        <f t="shared" si="4"/>
        <v>1</v>
      </c>
      <c r="E101" s="1">
        <f>AVERAGE(Distributors!L101,Distributors!I101)</f>
        <v>0.63836109374999994</v>
      </c>
      <c r="F101" s="1">
        <v>150</v>
      </c>
      <c r="G101" s="1">
        <f t="shared" si="5"/>
        <v>1</v>
      </c>
      <c r="H101" s="1">
        <f>AVERAGE(Distributors!I101,Distributors!L101)</f>
        <v>0.63836109374999994</v>
      </c>
      <c r="I101" s="1">
        <v>180</v>
      </c>
      <c r="J101" s="1">
        <f t="shared" si="6"/>
        <v>1</v>
      </c>
      <c r="K101" s="1">
        <f>AVERAGE(Distributors!F101,Manufacturers!N101)</f>
        <v>0.60191108333333332</v>
      </c>
      <c r="L101" s="1">
        <v>13</v>
      </c>
      <c r="M101" s="1">
        <f t="shared" si="7"/>
        <v>0</v>
      </c>
    </row>
    <row r="102" spans="1:13" x14ac:dyDescent="0.35">
      <c r="A102" s="4">
        <v>44385</v>
      </c>
      <c r="B102" s="1">
        <f>AVERAGE((Distributors!I102,Distributors!C102))</f>
        <v>0.74593285416666677</v>
      </c>
      <c r="C102" s="1">
        <v>93</v>
      </c>
      <c r="D102" s="1">
        <f t="shared" si="4"/>
        <v>1</v>
      </c>
      <c r="E102" s="1">
        <f>AVERAGE(Distributors!L102,Distributors!I102)</f>
        <v>0.60145952083333332</v>
      </c>
      <c r="F102" s="1">
        <v>51</v>
      </c>
      <c r="G102" s="1">
        <f t="shared" si="5"/>
        <v>0</v>
      </c>
      <c r="H102" s="1">
        <f>AVERAGE(Distributors!I102,Distributors!L102)</f>
        <v>0.60145952083333332</v>
      </c>
      <c r="I102" s="1">
        <v>145</v>
      </c>
      <c r="J102" s="1">
        <f t="shared" si="6"/>
        <v>1</v>
      </c>
      <c r="K102" s="1">
        <f>AVERAGE(Distributors!F102,Manufacturers!N102)</f>
        <v>0.56140566666666669</v>
      </c>
      <c r="L102" s="1">
        <v>13</v>
      </c>
      <c r="M102" s="1">
        <f t="shared" si="7"/>
        <v>0</v>
      </c>
    </row>
    <row r="103" spans="1:13" x14ac:dyDescent="0.35">
      <c r="A103" s="4">
        <v>44386</v>
      </c>
      <c r="B103" s="1">
        <f>AVERAGE((Distributors!I103,Distributors!C103))</f>
        <v>0.7749441041666667</v>
      </c>
      <c r="C103" s="1">
        <v>76</v>
      </c>
      <c r="D103" s="1">
        <f t="shared" si="4"/>
        <v>0</v>
      </c>
      <c r="E103" s="1">
        <f>AVERAGE(Distributors!L103,Distributors!I103)</f>
        <v>0.68330727083333342</v>
      </c>
      <c r="F103" s="1">
        <v>23</v>
      </c>
      <c r="G103" s="1">
        <f t="shared" si="5"/>
        <v>0</v>
      </c>
      <c r="H103" s="1">
        <f>AVERAGE(Distributors!I103,Distributors!L103)</f>
        <v>0.68330727083333342</v>
      </c>
      <c r="I103" s="1">
        <v>200</v>
      </c>
      <c r="J103" s="1">
        <f t="shared" si="6"/>
        <v>1</v>
      </c>
      <c r="K103" s="1">
        <f>AVERAGE(Distributors!F103,Manufacturers!N103)</f>
        <v>0.64806850000000016</v>
      </c>
      <c r="L103" s="1">
        <v>84</v>
      </c>
      <c r="M103" s="1">
        <f t="shared" si="7"/>
        <v>1</v>
      </c>
    </row>
    <row r="104" spans="1:13" x14ac:dyDescent="0.35">
      <c r="A104" s="4">
        <v>44387</v>
      </c>
      <c r="B104" s="1">
        <f>AVERAGE((Distributors!I104,Distributors!C104))</f>
        <v>0.82680953125000001</v>
      </c>
      <c r="C104" s="1">
        <v>80</v>
      </c>
      <c r="D104" s="1">
        <f t="shared" si="4"/>
        <v>0</v>
      </c>
      <c r="E104" s="1">
        <f>AVERAGE(Distributors!L104,Distributors!I104)</f>
        <v>0.83040878125000006</v>
      </c>
      <c r="F104" s="1">
        <v>46</v>
      </c>
      <c r="G104" s="1">
        <f t="shared" si="5"/>
        <v>0</v>
      </c>
      <c r="H104" s="1">
        <f>AVERAGE(Distributors!I104,Distributors!L104)</f>
        <v>0.83040878125000006</v>
      </c>
      <c r="I104" s="1">
        <v>33</v>
      </c>
      <c r="J104" s="1">
        <f t="shared" si="6"/>
        <v>0</v>
      </c>
      <c r="K104" s="1">
        <f>AVERAGE(Distributors!F104,Manufacturers!N104)</f>
        <v>0.80829008333333341</v>
      </c>
      <c r="L104" s="1">
        <v>13</v>
      </c>
      <c r="M104" s="1">
        <f t="shared" si="7"/>
        <v>0</v>
      </c>
    </row>
    <row r="105" spans="1:13" x14ac:dyDescent="0.35">
      <c r="A105" s="4">
        <v>44388</v>
      </c>
      <c r="B105" s="1">
        <f>AVERAGE((Distributors!I105,Distributors!C105))</f>
        <v>0.82173126041666666</v>
      </c>
      <c r="C105" s="1">
        <v>80</v>
      </c>
      <c r="D105" s="1">
        <f t="shared" si="4"/>
        <v>0</v>
      </c>
      <c r="E105" s="1">
        <f>AVERAGE(Distributors!L105,Distributors!I105)</f>
        <v>0.82686984375000006</v>
      </c>
      <c r="F105" s="1">
        <v>75</v>
      </c>
      <c r="G105" s="1">
        <f t="shared" si="5"/>
        <v>0</v>
      </c>
      <c r="H105" s="1">
        <f>AVERAGE(Distributors!I105,Distributors!L105)</f>
        <v>0.82686984375000006</v>
      </c>
      <c r="I105" s="1">
        <v>10</v>
      </c>
      <c r="J105" s="1">
        <f t="shared" si="6"/>
        <v>0</v>
      </c>
      <c r="K105" s="1">
        <f>AVERAGE(Distributors!F105,Manufacturers!N105)</f>
        <v>0.80602675000000001</v>
      </c>
      <c r="L105" s="1">
        <v>167</v>
      </c>
      <c r="M105" s="1">
        <f t="shared" si="7"/>
        <v>1</v>
      </c>
    </row>
    <row r="106" spans="1:13" x14ac:dyDescent="0.35">
      <c r="A106" s="4">
        <v>44389</v>
      </c>
      <c r="B106" s="1">
        <f>AVERAGE((Distributors!I106,Distributors!C106))</f>
        <v>0.81802539583333345</v>
      </c>
      <c r="C106" s="1">
        <v>79</v>
      </c>
      <c r="D106" s="1">
        <f t="shared" si="4"/>
        <v>0</v>
      </c>
      <c r="E106" s="1">
        <f>AVERAGE(Distributors!L106,Distributors!I106)</f>
        <v>0.82827389583333355</v>
      </c>
      <c r="F106" s="1">
        <v>52</v>
      </c>
      <c r="G106" s="1">
        <f t="shared" si="5"/>
        <v>0</v>
      </c>
      <c r="H106" s="1">
        <f>AVERAGE(Distributors!I106,Distributors!L106)</f>
        <v>0.82827389583333355</v>
      </c>
      <c r="I106" s="1">
        <v>38</v>
      </c>
      <c r="J106" s="1">
        <f t="shared" si="6"/>
        <v>0</v>
      </c>
      <c r="K106" s="1">
        <f>AVERAGE(Distributors!F106,Manufacturers!N106)</f>
        <v>0.80927416666666674</v>
      </c>
      <c r="L106" s="1">
        <v>143</v>
      </c>
      <c r="M106" s="1">
        <f t="shared" si="7"/>
        <v>1</v>
      </c>
    </row>
    <row r="107" spans="1:13" x14ac:dyDescent="0.35">
      <c r="A107" s="4">
        <v>44390</v>
      </c>
      <c r="B107" s="1">
        <f>AVERAGE((Distributors!I107,Distributors!C107))</f>
        <v>0.82830824999999997</v>
      </c>
      <c r="C107" s="1">
        <v>79</v>
      </c>
      <c r="D107" s="1">
        <f t="shared" si="4"/>
        <v>0</v>
      </c>
      <c r="E107" s="1">
        <f>AVERAGE(Distributors!L107,Distributors!I107)</f>
        <v>0.83103525</v>
      </c>
      <c r="F107" s="1">
        <v>31</v>
      </c>
      <c r="G107" s="1">
        <f t="shared" si="5"/>
        <v>0</v>
      </c>
      <c r="H107" s="1">
        <f>AVERAGE(Distributors!I107,Distributors!L107)</f>
        <v>0.83103525</v>
      </c>
      <c r="I107" s="1">
        <v>85</v>
      </c>
      <c r="J107" s="1">
        <f t="shared" si="6"/>
        <v>1</v>
      </c>
      <c r="K107" s="1">
        <f>AVERAGE(Distributors!F107,Manufacturers!N107)</f>
        <v>0.80973866666666661</v>
      </c>
      <c r="L107" s="1">
        <v>167</v>
      </c>
      <c r="M107" s="1">
        <f t="shared" si="7"/>
        <v>1</v>
      </c>
    </row>
    <row r="108" spans="1:13" x14ac:dyDescent="0.35">
      <c r="A108" s="4">
        <v>44391</v>
      </c>
      <c r="B108" s="1">
        <f>AVERAGE((Distributors!I108,Distributors!C108))</f>
        <v>0.92188441666666676</v>
      </c>
      <c r="C108" s="1">
        <v>89</v>
      </c>
      <c r="D108" s="1">
        <f t="shared" si="4"/>
        <v>0</v>
      </c>
      <c r="E108" s="1">
        <f>AVERAGE(Distributors!L108,Distributors!I108)</f>
        <v>0.93847841666666687</v>
      </c>
      <c r="F108" s="1">
        <v>84</v>
      </c>
      <c r="G108" s="1">
        <f t="shared" si="5"/>
        <v>0</v>
      </c>
      <c r="H108" s="1">
        <f>AVERAGE(Distributors!I108,Distributors!L108)</f>
        <v>0.93847841666666687</v>
      </c>
      <c r="I108" s="1">
        <v>54</v>
      </c>
      <c r="J108" s="1">
        <f t="shared" si="6"/>
        <v>0</v>
      </c>
      <c r="K108" s="1">
        <f>AVERAGE(Distributors!F108,Manufacturers!N108)</f>
        <v>0.86691233333333328</v>
      </c>
      <c r="L108" s="1">
        <v>13</v>
      </c>
      <c r="M108" s="1">
        <f t="shared" si="7"/>
        <v>0</v>
      </c>
    </row>
    <row r="109" spans="1:13" x14ac:dyDescent="0.35">
      <c r="A109" s="4">
        <v>44392</v>
      </c>
      <c r="B109" s="1">
        <f>AVERAGE((Distributors!I109,Distributors!C109))</f>
        <v>1.1496540729166669</v>
      </c>
      <c r="C109" s="1">
        <v>82</v>
      </c>
      <c r="D109" s="1">
        <f t="shared" si="4"/>
        <v>0</v>
      </c>
      <c r="E109" s="1">
        <f>AVERAGE(Distributors!L109,Distributors!I109)</f>
        <v>1.1451688229166668</v>
      </c>
      <c r="F109" s="1">
        <v>60</v>
      </c>
      <c r="G109" s="1">
        <f t="shared" si="5"/>
        <v>0</v>
      </c>
      <c r="H109" s="1">
        <f>AVERAGE(Distributors!I109,Distributors!L109)</f>
        <v>1.1451688229166668</v>
      </c>
      <c r="I109" s="1">
        <v>33</v>
      </c>
      <c r="J109" s="1">
        <f t="shared" si="6"/>
        <v>0</v>
      </c>
      <c r="K109" s="1">
        <f>AVERAGE(Distributors!F109,Manufacturers!N109)</f>
        <v>0.96572025000000017</v>
      </c>
      <c r="L109" s="1">
        <v>74</v>
      </c>
      <c r="M109" s="1">
        <f t="shared" si="7"/>
        <v>0</v>
      </c>
    </row>
    <row r="110" spans="1:13" x14ac:dyDescent="0.35">
      <c r="A110" s="4">
        <v>44393</v>
      </c>
      <c r="B110" s="1">
        <f>AVERAGE((Distributors!I110,Distributors!C110))</f>
        <v>1.1043996458333334</v>
      </c>
      <c r="C110" s="1">
        <v>87</v>
      </c>
      <c r="D110" s="1">
        <f t="shared" si="4"/>
        <v>0</v>
      </c>
      <c r="E110" s="1">
        <f>AVERAGE(Distributors!L110,Distributors!I110)</f>
        <v>1.0685724791666666</v>
      </c>
      <c r="F110" s="1">
        <v>33</v>
      </c>
      <c r="G110" s="1">
        <f t="shared" si="5"/>
        <v>0</v>
      </c>
      <c r="H110" s="1">
        <f>AVERAGE(Distributors!I110,Distributors!L110)</f>
        <v>1.0685724791666666</v>
      </c>
      <c r="I110" s="1">
        <v>33</v>
      </c>
      <c r="J110" s="1">
        <f t="shared" si="6"/>
        <v>0</v>
      </c>
      <c r="K110" s="1">
        <f>AVERAGE(Distributors!F110,Manufacturers!N110)</f>
        <v>0.98138049999999999</v>
      </c>
      <c r="L110" s="1">
        <v>13</v>
      </c>
      <c r="M110" s="1">
        <f t="shared" si="7"/>
        <v>0</v>
      </c>
    </row>
    <row r="111" spans="1:13" x14ac:dyDescent="0.35">
      <c r="A111" s="4">
        <v>44394</v>
      </c>
      <c r="B111" s="1">
        <f>AVERAGE((Distributors!I111,Distributors!C111))</f>
        <v>1.0911162395833334</v>
      </c>
      <c r="C111" s="1">
        <v>80</v>
      </c>
      <c r="D111" s="1">
        <f t="shared" si="4"/>
        <v>0</v>
      </c>
      <c r="E111" s="1">
        <f>AVERAGE(Distributors!L111,Distributors!I111)</f>
        <v>1.0323339895833332</v>
      </c>
      <c r="F111" s="1">
        <v>180</v>
      </c>
      <c r="G111" s="1">
        <f t="shared" si="5"/>
        <v>1</v>
      </c>
      <c r="H111" s="1">
        <f>AVERAGE(Distributors!I111,Distributors!L111)</f>
        <v>1.0323339895833332</v>
      </c>
      <c r="I111" s="1">
        <v>25</v>
      </c>
      <c r="J111" s="1">
        <f t="shared" si="6"/>
        <v>0</v>
      </c>
      <c r="K111" s="1">
        <f>AVERAGE(Distributors!F111,Manufacturers!N111)</f>
        <v>0.97527358333333325</v>
      </c>
      <c r="L111" s="1">
        <v>13</v>
      </c>
      <c r="M111" s="1">
        <f t="shared" si="7"/>
        <v>0</v>
      </c>
    </row>
    <row r="112" spans="1:13" x14ac:dyDescent="0.35">
      <c r="A112" s="4">
        <v>44395</v>
      </c>
      <c r="B112" s="1">
        <f>AVERAGE((Distributors!I112,Distributors!C112))</f>
        <v>0.94006191666666661</v>
      </c>
      <c r="C112" s="1">
        <v>90</v>
      </c>
      <c r="D112" s="1">
        <f t="shared" si="4"/>
        <v>0</v>
      </c>
      <c r="E112" s="1">
        <f>AVERAGE(Distributors!L112,Distributors!I112)</f>
        <v>0.97905058333333339</v>
      </c>
      <c r="F112" s="1">
        <v>140</v>
      </c>
      <c r="G112" s="1">
        <f t="shared" si="5"/>
        <v>1</v>
      </c>
      <c r="H112" s="1">
        <f>AVERAGE(Distributors!I112,Distributors!L112)</f>
        <v>0.97905058333333339</v>
      </c>
      <c r="I112" s="1">
        <v>86</v>
      </c>
      <c r="J112" s="1">
        <f t="shared" si="6"/>
        <v>0</v>
      </c>
      <c r="K112" s="1">
        <f>AVERAGE(Distributors!F112,Manufacturers!N112)</f>
        <v>1.0054033333333334</v>
      </c>
      <c r="L112" s="1">
        <v>71</v>
      </c>
      <c r="M112" s="1">
        <f t="shared" si="7"/>
        <v>0</v>
      </c>
    </row>
    <row r="113" spans="1:13" x14ac:dyDescent="0.35">
      <c r="A113" s="4">
        <v>44396</v>
      </c>
      <c r="B113" s="1">
        <f>AVERAGE((Distributors!I113,Distributors!C113))</f>
        <v>0.90689984374999999</v>
      </c>
      <c r="C113" s="1">
        <v>98</v>
      </c>
      <c r="D113" s="1">
        <f t="shared" si="4"/>
        <v>1</v>
      </c>
      <c r="E113" s="1">
        <f>AVERAGE(Distributors!L113,Distributors!I113)</f>
        <v>1.0026222604166666</v>
      </c>
      <c r="F113" s="1">
        <v>24</v>
      </c>
      <c r="G113" s="1">
        <f t="shared" si="5"/>
        <v>0</v>
      </c>
      <c r="H113" s="1">
        <f>AVERAGE(Distributors!I113,Distributors!L113)</f>
        <v>1.0026222604166666</v>
      </c>
      <c r="I113" s="1">
        <v>75</v>
      </c>
      <c r="J113" s="1">
        <f t="shared" si="6"/>
        <v>0</v>
      </c>
      <c r="K113" s="1">
        <f>AVERAGE(Distributors!F113,Manufacturers!N113)</f>
        <v>1.0295059166666667</v>
      </c>
      <c r="L113" s="1">
        <v>154</v>
      </c>
      <c r="M113" s="1">
        <f t="shared" si="7"/>
        <v>1</v>
      </c>
    </row>
    <row r="114" spans="1:13" x14ac:dyDescent="0.35">
      <c r="A114" s="4">
        <v>44397</v>
      </c>
      <c r="B114" s="1">
        <f>AVERAGE((Distributors!I114,Distributors!C114))</f>
        <v>0.91109369791666672</v>
      </c>
      <c r="C114" s="1">
        <v>92</v>
      </c>
      <c r="D114" s="1">
        <f t="shared" si="4"/>
        <v>1</v>
      </c>
      <c r="E114" s="1">
        <f>AVERAGE(Distributors!L114,Distributors!I114)</f>
        <v>1.0310117812500001</v>
      </c>
      <c r="F114" s="1">
        <v>5</v>
      </c>
      <c r="G114" s="1">
        <f t="shared" si="5"/>
        <v>0</v>
      </c>
      <c r="H114" s="1">
        <f>AVERAGE(Distributors!I114,Distributors!L114)</f>
        <v>1.0310117812500001</v>
      </c>
      <c r="I114" s="1">
        <v>28</v>
      </c>
      <c r="J114" s="1">
        <f t="shared" si="6"/>
        <v>0</v>
      </c>
      <c r="K114" s="1">
        <f>AVERAGE(Distributors!F114,Manufacturers!N114)</f>
        <v>1.0247627500000001</v>
      </c>
      <c r="L114" s="1">
        <v>187</v>
      </c>
      <c r="M114" s="1">
        <f t="shared" si="7"/>
        <v>1</v>
      </c>
    </row>
    <row r="115" spans="1:13" x14ac:dyDescent="0.35">
      <c r="A115" s="4">
        <v>44398</v>
      </c>
      <c r="B115" s="1">
        <f>AVERAGE((Distributors!I115,Distributors!C115))</f>
        <v>0.89538906250000005</v>
      </c>
      <c r="C115" s="1">
        <v>96</v>
      </c>
      <c r="D115" s="1">
        <f t="shared" si="4"/>
        <v>1</v>
      </c>
      <c r="E115" s="1">
        <f>AVERAGE(Distributors!L115,Distributors!I115)</f>
        <v>0.98973106250000009</v>
      </c>
      <c r="F115" s="1">
        <v>62</v>
      </c>
      <c r="G115" s="1">
        <f t="shared" si="5"/>
        <v>0</v>
      </c>
      <c r="H115" s="1">
        <f>AVERAGE(Distributors!I115,Distributors!L115)</f>
        <v>0.98973106250000009</v>
      </c>
      <c r="I115" s="1">
        <v>82</v>
      </c>
      <c r="J115" s="1">
        <f t="shared" si="6"/>
        <v>0</v>
      </c>
      <c r="K115" s="1">
        <f>AVERAGE(Distributors!F115,Manufacturers!N115)</f>
        <v>0.98252266666666677</v>
      </c>
      <c r="L115" s="1">
        <v>145</v>
      </c>
      <c r="M115" s="1">
        <f t="shared" si="7"/>
        <v>1</v>
      </c>
    </row>
    <row r="116" spans="1:13" x14ac:dyDescent="0.35">
      <c r="A116" s="4">
        <v>44399</v>
      </c>
      <c r="B116" s="1">
        <f>AVERAGE((Distributors!I116,Distributors!C116))</f>
        <v>0.88047427083333329</v>
      </c>
      <c r="C116" s="1">
        <v>93</v>
      </c>
      <c r="D116" s="1">
        <f t="shared" si="4"/>
        <v>1</v>
      </c>
      <c r="E116" s="1">
        <f>AVERAGE(Distributors!L116,Distributors!I116)</f>
        <v>0.94964827083333336</v>
      </c>
      <c r="F116" s="1">
        <v>43</v>
      </c>
      <c r="G116" s="1">
        <f t="shared" si="5"/>
        <v>0</v>
      </c>
      <c r="H116" s="1">
        <f>AVERAGE(Distributors!I116,Distributors!L116)</f>
        <v>0.94964827083333336</v>
      </c>
      <c r="I116" s="1">
        <v>68</v>
      </c>
      <c r="J116" s="1">
        <f t="shared" si="6"/>
        <v>0</v>
      </c>
      <c r="K116" s="1">
        <f>AVERAGE(Distributors!F116,Manufacturers!N116)</f>
        <v>0.93937866666666658</v>
      </c>
      <c r="L116" s="1">
        <v>13</v>
      </c>
      <c r="M116" s="1">
        <f t="shared" si="7"/>
        <v>0</v>
      </c>
    </row>
    <row r="117" spans="1:13" x14ac:dyDescent="0.35">
      <c r="A117" s="4">
        <v>44400</v>
      </c>
      <c r="B117" s="1">
        <f>AVERAGE((Distributors!I117,Distributors!C117))</f>
        <v>0.83861237499999997</v>
      </c>
      <c r="C117" s="1">
        <v>94</v>
      </c>
      <c r="D117" s="1">
        <f t="shared" si="4"/>
        <v>1</v>
      </c>
      <c r="E117" s="1">
        <f>AVERAGE(Distributors!L117,Distributors!I117)</f>
        <v>0.84263970833333324</v>
      </c>
      <c r="F117" s="1">
        <v>80</v>
      </c>
      <c r="G117" s="1">
        <f t="shared" si="5"/>
        <v>0</v>
      </c>
      <c r="H117" s="1">
        <f>AVERAGE(Distributors!I117,Distributors!L117)</f>
        <v>0.84263970833333324</v>
      </c>
      <c r="I117" s="1">
        <v>50</v>
      </c>
      <c r="J117" s="1">
        <f t="shared" si="6"/>
        <v>0</v>
      </c>
      <c r="K117" s="1">
        <f>AVERAGE(Distributors!F117,Manufacturers!N117)</f>
        <v>0.82501933333333333</v>
      </c>
      <c r="L117" s="1">
        <v>82</v>
      </c>
      <c r="M117" s="1">
        <f t="shared" si="7"/>
        <v>0</v>
      </c>
    </row>
    <row r="118" spans="1:13" x14ac:dyDescent="0.35">
      <c r="A118" s="4">
        <v>44401</v>
      </c>
      <c r="B118" s="1">
        <f>AVERAGE((Distributors!I118,Distributors!C118))</f>
        <v>0.84158103125000006</v>
      </c>
      <c r="C118" s="1">
        <v>101</v>
      </c>
      <c r="D118" s="1">
        <f t="shared" si="4"/>
        <v>1</v>
      </c>
      <c r="E118" s="1">
        <f>AVERAGE(Distributors!L118,Distributors!I118)</f>
        <v>0.84411928125000002</v>
      </c>
      <c r="F118" s="1">
        <v>34</v>
      </c>
      <c r="G118" s="1">
        <f t="shared" si="5"/>
        <v>0</v>
      </c>
      <c r="H118" s="1">
        <f>AVERAGE(Distributors!I118,Distributors!L118)</f>
        <v>0.84411928125000002</v>
      </c>
      <c r="I118" s="1">
        <v>35</v>
      </c>
      <c r="J118" s="1">
        <f t="shared" si="6"/>
        <v>0</v>
      </c>
      <c r="K118" s="1">
        <f>AVERAGE(Distributors!F118,Manufacturers!N118)</f>
        <v>0.82565141666666664</v>
      </c>
      <c r="L118" s="1">
        <v>13</v>
      </c>
      <c r="M118" s="1">
        <f t="shared" si="7"/>
        <v>0</v>
      </c>
    </row>
    <row r="119" spans="1:13" x14ac:dyDescent="0.35">
      <c r="A119" s="4">
        <v>44402</v>
      </c>
      <c r="B119" s="1">
        <f>AVERAGE((Distributors!I119,Distributors!C119))</f>
        <v>0.92026970833333333</v>
      </c>
      <c r="C119" s="1">
        <v>85</v>
      </c>
      <c r="D119" s="1">
        <f t="shared" si="4"/>
        <v>0</v>
      </c>
      <c r="E119" s="1">
        <f>AVERAGE(Distributors!L119,Distributors!I119)</f>
        <v>0.86549504166666669</v>
      </c>
      <c r="F119" s="1">
        <v>8</v>
      </c>
      <c r="G119" s="1">
        <f t="shared" si="5"/>
        <v>0</v>
      </c>
      <c r="H119" s="1">
        <f>AVERAGE(Distributors!I119,Distributors!L119)</f>
        <v>0.86549504166666669</v>
      </c>
      <c r="I119" s="1">
        <v>64</v>
      </c>
      <c r="J119" s="1">
        <f t="shared" si="6"/>
        <v>0</v>
      </c>
      <c r="K119" s="1">
        <f>AVERAGE(Distributors!F119,Manufacturers!N119)</f>
        <v>0.88329249999999992</v>
      </c>
      <c r="L119" s="1">
        <v>99</v>
      </c>
      <c r="M119" s="1">
        <f t="shared" si="7"/>
        <v>1</v>
      </c>
    </row>
    <row r="120" spans="1:13" x14ac:dyDescent="0.35">
      <c r="A120" s="4">
        <v>44403</v>
      </c>
      <c r="B120" s="1">
        <f>AVERAGE((Distributors!I120,Distributors!C120))</f>
        <v>0.93633871875000008</v>
      </c>
      <c r="C120" s="1">
        <v>84</v>
      </c>
      <c r="D120" s="1">
        <f t="shared" si="4"/>
        <v>0</v>
      </c>
      <c r="E120" s="1">
        <f>AVERAGE(Distributors!L120,Distributors!I120)</f>
        <v>0.86788513541666668</v>
      </c>
      <c r="F120" s="1">
        <v>59</v>
      </c>
      <c r="G120" s="1">
        <f t="shared" si="5"/>
        <v>0</v>
      </c>
      <c r="H120" s="1">
        <f>AVERAGE(Distributors!I120,Distributors!L120)</f>
        <v>0.86788513541666668</v>
      </c>
      <c r="I120" s="1">
        <v>34</v>
      </c>
      <c r="J120" s="1">
        <f t="shared" si="6"/>
        <v>0</v>
      </c>
      <c r="K120" s="1">
        <f>AVERAGE(Distributors!F120,Manufacturers!N120)</f>
        <v>0.89803608333333329</v>
      </c>
      <c r="L120" s="1">
        <v>13</v>
      </c>
      <c r="M120" s="1">
        <f t="shared" si="7"/>
        <v>0</v>
      </c>
    </row>
    <row r="121" spans="1:13" x14ac:dyDescent="0.35">
      <c r="A121" s="4">
        <v>44404</v>
      </c>
      <c r="B121" s="1">
        <f>AVERAGE((Distributors!I121,Distributors!C121))</f>
        <v>0.93029856249999998</v>
      </c>
      <c r="C121" s="1">
        <v>75</v>
      </c>
      <c r="D121" s="1">
        <f t="shared" si="4"/>
        <v>0</v>
      </c>
      <c r="E121" s="1">
        <f>AVERAGE(Distributors!L121,Distributors!I121)</f>
        <v>0.86291306249999999</v>
      </c>
      <c r="F121" s="1">
        <v>18</v>
      </c>
      <c r="G121" s="1">
        <f t="shared" si="5"/>
        <v>0</v>
      </c>
      <c r="H121" s="1">
        <f>AVERAGE(Distributors!I121,Distributors!L121)</f>
        <v>0.86291306249999999</v>
      </c>
      <c r="I121" s="1">
        <v>22</v>
      </c>
      <c r="J121" s="1">
        <f t="shared" si="6"/>
        <v>0</v>
      </c>
      <c r="K121" s="1">
        <f>AVERAGE(Distributors!F121,Manufacturers!N121)</f>
        <v>0.89577933333333348</v>
      </c>
      <c r="L121" s="1">
        <v>71</v>
      </c>
      <c r="M121" s="1">
        <f t="shared" si="7"/>
        <v>0</v>
      </c>
    </row>
    <row r="122" spans="1:13" x14ac:dyDescent="0.35">
      <c r="A122" s="4">
        <v>44405</v>
      </c>
      <c r="B122" s="1">
        <f>AVERAGE((Distributors!I122,Distributors!C122))</f>
        <v>0.91289906250000008</v>
      </c>
      <c r="C122" s="1">
        <v>58</v>
      </c>
      <c r="D122" s="1">
        <f t="shared" si="4"/>
        <v>0</v>
      </c>
      <c r="E122" s="1">
        <f>AVERAGE(Distributors!L122,Distributors!I122)</f>
        <v>0.86590122916666679</v>
      </c>
      <c r="F122" s="1">
        <v>2</v>
      </c>
      <c r="G122" s="1">
        <f t="shared" si="5"/>
        <v>0</v>
      </c>
      <c r="H122" s="1">
        <f>AVERAGE(Distributors!I122,Distributors!L122)</f>
        <v>0.86590122916666679</v>
      </c>
      <c r="I122" s="1">
        <v>60</v>
      </c>
      <c r="J122" s="1">
        <f t="shared" si="6"/>
        <v>0</v>
      </c>
      <c r="K122" s="1">
        <f>AVERAGE(Distributors!F122,Manufacturers!N122)</f>
        <v>0.97303066666666682</v>
      </c>
      <c r="L122" s="1">
        <v>13</v>
      </c>
      <c r="M122" s="1">
        <f t="shared" si="7"/>
        <v>0</v>
      </c>
    </row>
    <row r="123" spans="1:13" x14ac:dyDescent="0.35">
      <c r="A123" s="4">
        <v>44406</v>
      </c>
      <c r="B123" s="1">
        <f>AVERAGE((Distributors!I123,Distributors!C123))</f>
        <v>0.82051904166666678</v>
      </c>
      <c r="C123" s="1">
        <v>80</v>
      </c>
      <c r="D123" s="1">
        <f t="shared" si="4"/>
        <v>0</v>
      </c>
      <c r="E123" s="1">
        <f>AVERAGE(Distributors!L123,Distributors!I123)</f>
        <v>0.83855004166666669</v>
      </c>
      <c r="F123" s="1">
        <v>58</v>
      </c>
      <c r="G123" s="1">
        <f t="shared" si="5"/>
        <v>0</v>
      </c>
      <c r="H123" s="1">
        <f>AVERAGE(Distributors!I123,Distributors!L123)</f>
        <v>0.83855004166666669</v>
      </c>
      <c r="I123" s="1">
        <v>33</v>
      </c>
      <c r="J123" s="1">
        <f t="shared" si="6"/>
        <v>0</v>
      </c>
      <c r="K123" s="1">
        <f>AVERAGE(Distributors!F123,Manufacturers!N123)</f>
        <v>0.89713633333333342</v>
      </c>
      <c r="L123" s="1">
        <v>13</v>
      </c>
      <c r="M123" s="1">
        <f t="shared" si="7"/>
        <v>0</v>
      </c>
    </row>
    <row r="124" spans="1:13" x14ac:dyDescent="0.35">
      <c r="A124" s="4">
        <v>44407</v>
      </c>
      <c r="B124" s="1">
        <f>AVERAGE((Distributors!I124,Distributors!C124))</f>
        <v>0.74719285416666681</v>
      </c>
      <c r="C124" s="1">
        <v>73</v>
      </c>
      <c r="D124" s="1">
        <f t="shared" si="4"/>
        <v>0</v>
      </c>
      <c r="E124" s="1">
        <f>AVERAGE(Distributors!L124,Distributors!I124)</f>
        <v>0.65552435416666666</v>
      </c>
      <c r="F124" s="1">
        <v>27</v>
      </c>
      <c r="G124" s="1">
        <f t="shared" si="5"/>
        <v>0</v>
      </c>
      <c r="H124" s="1">
        <f>AVERAGE(Distributors!I124,Distributors!L124)</f>
        <v>0.65552435416666666</v>
      </c>
      <c r="I124" s="1">
        <v>95</v>
      </c>
      <c r="J124" s="1">
        <f t="shared" si="6"/>
        <v>1</v>
      </c>
      <c r="K124" s="1">
        <f>AVERAGE(Distributors!F124,Manufacturers!N124)</f>
        <v>0.69243750000000004</v>
      </c>
      <c r="L124" s="1">
        <v>13</v>
      </c>
      <c r="M124" s="1">
        <f t="shared" si="7"/>
        <v>0</v>
      </c>
    </row>
    <row r="125" spans="1:13" x14ac:dyDescent="0.35">
      <c r="A125" s="4">
        <v>44408</v>
      </c>
      <c r="B125" s="1">
        <f>AVERAGE((Distributors!I125,Distributors!C125))</f>
        <v>0.71509528124999999</v>
      </c>
      <c r="C125" s="1">
        <v>70</v>
      </c>
      <c r="D125" s="1">
        <f t="shared" si="4"/>
        <v>0</v>
      </c>
      <c r="E125" s="1">
        <f>AVERAGE(Distributors!L125,Distributors!I125)</f>
        <v>0.59669519791666659</v>
      </c>
      <c r="F125" s="1">
        <v>27</v>
      </c>
      <c r="G125" s="1">
        <f t="shared" si="5"/>
        <v>0</v>
      </c>
      <c r="H125" s="1">
        <f>AVERAGE(Distributors!I125,Distributors!L125)</f>
        <v>0.59669519791666659</v>
      </c>
      <c r="I125" s="1">
        <v>61</v>
      </c>
      <c r="J125" s="1">
        <f t="shared" si="6"/>
        <v>1</v>
      </c>
      <c r="K125" s="1">
        <f>AVERAGE(Distributors!F125,Manufacturers!N125)</f>
        <v>0.62408541666666661</v>
      </c>
      <c r="L125" s="1">
        <v>76</v>
      </c>
      <c r="M125" s="1">
        <f t="shared" si="7"/>
        <v>1</v>
      </c>
    </row>
    <row r="126" spans="1:13" x14ac:dyDescent="0.35">
      <c r="A126" s="4">
        <v>44409</v>
      </c>
      <c r="B126" s="1">
        <f>AVERAGE((Distributors!I126,Distributors!C126))</f>
        <v>0.61046051041666671</v>
      </c>
      <c r="C126" s="1">
        <v>93</v>
      </c>
      <c r="D126" s="1">
        <f t="shared" si="4"/>
        <v>1</v>
      </c>
      <c r="E126" s="1">
        <f>AVERAGE(Distributors!L126,Distributors!I126)</f>
        <v>0.52291059374999993</v>
      </c>
      <c r="F126" s="1">
        <v>49</v>
      </c>
      <c r="G126" s="1">
        <f t="shared" si="5"/>
        <v>0</v>
      </c>
      <c r="H126" s="1">
        <f>AVERAGE(Distributors!I126,Distributors!L126)</f>
        <v>0.52291059374999993</v>
      </c>
      <c r="I126" s="1">
        <v>42</v>
      </c>
      <c r="J126" s="1">
        <f t="shared" si="6"/>
        <v>0</v>
      </c>
      <c r="K126" s="1">
        <f>AVERAGE(Distributors!F126,Manufacturers!N126)</f>
        <v>0.47587208333333331</v>
      </c>
      <c r="L126" s="1">
        <v>13</v>
      </c>
      <c r="M126" s="1">
        <f t="shared" si="7"/>
        <v>0</v>
      </c>
    </row>
    <row r="127" spans="1:13" x14ac:dyDescent="0.35">
      <c r="A127" s="4">
        <v>44410</v>
      </c>
      <c r="B127" s="1">
        <f>AVERAGE((Distributors!I127,Distributors!C127))</f>
        <v>0.60410159374999994</v>
      </c>
      <c r="C127" s="1">
        <v>89</v>
      </c>
      <c r="D127" s="1">
        <f t="shared" si="4"/>
        <v>1</v>
      </c>
      <c r="E127" s="1">
        <f>AVERAGE(Distributors!L127,Distributors!I127)</f>
        <v>0.58275667708333323</v>
      </c>
      <c r="F127" s="1">
        <v>18</v>
      </c>
      <c r="G127" s="1">
        <f t="shared" si="5"/>
        <v>0</v>
      </c>
      <c r="H127" s="1">
        <f>AVERAGE(Distributors!I127,Distributors!L127)</f>
        <v>0.58275667708333323</v>
      </c>
      <c r="I127" s="1">
        <v>13</v>
      </c>
      <c r="J127" s="1">
        <f t="shared" si="6"/>
        <v>0</v>
      </c>
      <c r="K127" s="1">
        <f>AVERAGE(Distributors!F127,Manufacturers!N127)</f>
        <v>0.53678324999999993</v>
      </c>
      <c r="L127" s="1">
        <v>70</v>
      </c>
      <c r="M127" s="1">
        <f t="shared" si="7"/>
        <v>1</v>
      </c>
    </row>
    <row r="128" spans="1:13" x14ac:dyDescent="0.35">
      <c r="A128" s="4">
        <v>44411</v>
      </c>
      <c r="B128" s="1">
        <f>AVERAGE((Distributors!I128,Distributors!C128))</f>
        <v>0.66071860416666661</v>
      </c>
      <c r="C128" s="1">
        <v>100</v>
      </c>
      <c r="D128" s="1">
        <f t="shared" si="4"/>
        <v>1</v>
      </c>
      <c r="E128" s="1">
        <f>AVERAGE(Distributors!L128,Distributors!I128)</f>
        <v>0.74903177083333317</v>
      </c>
      <c r="F128" s="1">
        <v>50</v>
      </c>
      <c r="G128" s="1">
        <f t="shared" si="5"/>
        <v>0</v>
      </c>
      <c r="H128" s="1">
        <f>AVERAGE(Distributors!I128,Distributors!L128)</f>
        <v>0.74903177083333317</v>
      </c>
      <c r="I128" s="1">
        <v>30</v>
      </c>
      <c r="J128" s="1">
        <f t="shared" si="6"/>
        <v>0</v>
      </c>
      <c r="K128" s="1">
        <f>AVERAGE(Distributors!F128,Manufacturers!N128)</f>
        <v>0.71757649999999995</v>
      </c>
      <c r="L128" s="1">
        <v>13</v>
      </c>
      <c r="M128" s="1">
        <f t="shared" si="7"/>
        <v>0</v>
      </c>
    </row>
    <row r="129" spans="1:13" x14ac:dyDescent="0.35">
      <c r="A129" s="4">
        <v>44412</v>
      </c>
      <c r="B129" s="1">
        <f>AVERAGE((Distributors!I129,Distributors!C129))</f>
        <v>0.68376155208333333</v>
      </c>
      <c r="C129" s="1">
        <v>78</v>
      </c>
      <c r="D129" s="1">
        <f t="shared" si="4"/>
        <v>1</v>
      </c>
      <c r="E129" s="1">
        <f>AVERAGE(Distributors!L129,Distributors!I129)</f>
        <v>0.75604846875000009</v>
      </c>
      <c r="F129" s="1">
        <v>35</v>
      </c>
      <c r="G129" s="1">
        <f t="shared" si="5"/>
        <v>0</v>
      </c>
      <c r="H129" s="1">
        <f>AVERAGE(Distributors!I129,Distributors!L129)</f>
        <v>0.75604846875000009</v>
      </c>
      <c r="I129" s="1">
        <v>4</v>
      </c>
      <c r="J129" s="1">
        <f t="shared" si="6"/>
        <v>0</v>
      </c>
      <c r="K129" s="1">
        <f>AVERAGE(Distributors!F129,Manufacturers!N129)</f>
        <v>0.7367794166666668</v>
      </c>
      <c r="L129" s="1">
        <v>68</v>
      </c>
      <c r="M129" s="1">
        <f t="shared" si="7"/>
        <v>0</v>
      </c>
    </row>
    <row r="130" spans="1:13" x14ac:dyDescent="0.35">
      <c r="A130" s="4">
        <v>44413</v>
      </c>
      <c r="B130" s="1">
        <f>AVERAGE((Distributors!I130,Distributors!C130))</f>
        <v>0.76116411458333344</v>
      </c>
      <c r="C130" s="1">
        <v>72</v>
      </c>
      <c r="D130" s="1">
        <f t="shared" si="4"/>
        <v>0</v>
      </c>
      <c r="E130" s="1">
        <f>AVERAGE(Distributors!L130,Distributors!I130)</f>
        <v>0.77540286458333352</v>
      </c>
      <c r="F130" s="1">
        <v>55</v>
      </c>
      <c r="G130" s="1">
        <f t="shared" si="5"/>
        <v>0</v>
      </c>
      <c r="H130" s="1">
        <f>AVERAGE(Distributors!I130,Distributors!L130)</f>
        <v>0.77540286458333352</v>
      </c>
      <c r="I130" s="1">
        <v>54</v>
      </c>
      <c r="J130" s="1">
        <f t="shared" si="6"/>
        <v>0</v>
      </c>
      <c r="K130" s="1">
        <f>AVERAGE(Distributors!F130,Manufacturers!N130)</f>
        <v>0.79204425000000001</v>
      </c>
      <c r="L130" s="1">
        <v>13</v>
      </c>
      <c r="M130" s="1">
        <f t="shared" si="7"/>
        <v>0</v>
      </c>
    </row>
    <row r="131" spans="1:13" x14ac:dyDescent="0.35">
      <c r="A131" s="4">
        <v>44414</v>
      </c>
      <c r="B131" s="1">
        <f>AVERAGE((Distributors!I131,Distributors!C131))</f>
        <v>0.76193488541666676</v>
      </c>
      <c r="C131" s="1">
        <v>73</v>
      </c>
      <c r="D131" s="1">
        <f t="shared" ref="D131:D194" si="8">IF((C131/100)&gt;B131,1,0)</f>
        <v>0</v>
      </c>
      <c r="E131" s="1">
        <f>AVERAGE(Distributors!L131,Distributors!I131)</f>
        <v>0.77815796874999998</v>
      </c>
      <c r="F131" s="1">
        <v>33</v>
      </c>
      <c r="G131" s="1">
        <f t="shared" ref="G131:G194" si="9">IF((F131/100)&gt;E131,1,0)</f>
        <v>0</v>
      </c>
      <c r="H131" s="1">
        <f>AVERAGE(Distributors!I131,Distributors!L131)</f>
        <v>0.77815796874999998</v>
      </c>
      <c r="I131" s="1">
        <v>30</v>
      </c>
      <c r="J131" s="1">
        <f t="shared" ref="J131:J194" si="10">IF((I131/100)&gt;H131,1,0)</f>
        <v>0</v>
      </c>
      <c r="K131" s="1">
        <f>AVERAGE(Distributors!F131,Manufacturers!N131)</f>
        <v>0.79474525000000007</v>
      </c>
      <c r="L131" s="1">
        <v>69</v>
      </c>
      <c r="M131" s="1">
        <f t="shared" ref="M131:M194" si="11">IF((L131/100)&gt;K131,1,0)</f>
        <v>0</v>
      </c>
    </row>
    <row r="132" spans="1:13" x14ac:dyDescent="0.35">
      <c r="A132" s="4">
        <v>44415</v>
      </c>
      <c r="B132" s="1">
        <f>AVERAGE((Distributors!I132,Distributors!C132))</f>
        <v>0.76575544791666661</v>
      </c>
      <c r="C132" s="1">
        <v>74</v>
      </c>
      <c r="D132" s="1">
        <f t="shared" si="8"/>
        <v>0</v>
      </c>
      <c r="E132" s="1">
        <f>AVERAGE(Distributors!L132,Distributors!I132)</f>
        <v>0.78292886458333333</v>
      </c>
      <c r="F132" s="1">
        <v>76</v>
      </c>
      <c r="G132" s="1">
        <f t="shared" si="9"/>
        <v>0</v>
      </c>
      <c r="H132" s="1">
        <f>AVERAGE(Distributors!I132,Distributors!L132)</f>
        <v>0.78292886458333333</v>
      </c>
      <c r="I132" s="1">
        <v>30</v>
      </c>
      <c r="J132" s="1">
        <f t="shared" si="10"/>
        <v>0</v>
      </c>
      <c r="K132" s="1">
        <f>AVERAGE(Distributors!F132,Manufacturers!N132)</f>
        <v>0.79754291666666677</v>
      </c>
      <c r="L132" s="1">
        <v>13</v>
      </c>
      <c r="M132" s="1">
        <f t="shared" si="11"/>
        <v>0</v>
      </c>
    </row>
    <row r="133" spans="1:13" x14ac:dyDescent="0.35">
      <c r="A133" s="4">
        <v>44416</v>
      </c>
      <c r="B133" s="1">
        <f>AVERAGE((Distributors!I133,Distributors!C133))</f>
        <v>0.77204566666666663</v>
      </c>
      <c r="C133" s="1">
        <v>60</v>
      </c>
      <c r="D133" s="1">
        <f t="shared" si="8"/>
        <v>0</v>
      </c>
      <c r="E133" s="1">
        <f>AVERAGE(Distributors!L133,Distributors!I133)</f>
        <v>0.78836916666666657</v>
      </c>
      <c r="F133" s="1">
        <v>61</v>
      </c>
      <c r="G133" s="1">
        <f t="shared" si="9"/>
        <v>0</v>
      </c>
      <c r="H133" s="1">
        <f>AVERAGE(Distributors!I133,Distributors!L133)</f>
        <v>0.78836916666666657</v>
      </c>
      <c r="I133" s="1">
        <v>43</v>
      </c>
      <c r="J133" s="1">
        <f t="shared" si="10"/>
        <v>0</v>
      </c>
      <c r="K133" s="1">
        <f>AVERAGE(Distributors!F133,Manufacturers!N133)</f>
        <v>0.8027306666666667</v>
      </c>
      <c r="L133" s="1">
        <v>79</v>
      </c>
      <c r="M133" s="1">
        <f t="shared" si="11"/>
        <v>0</v>
      </c>
    </row>
    <row r="134" spans="1:13" x14ac:dyDescent="0.35">
      <c r="A134" s="4">
        <v>44417</v>
      </c>
      <c r="B134" s="1">
        <f>AVERAGE((Distributors!I134,Distributors!C134))</f>
        <v>0.76817597916666669</v>
      </c>
      <c r="C134" s="1">
        <v>59</v>
      </c>
      <c r="D134" s="1">
        <f t="shared" si="8"/>
        <v>0</v>
      </c>
      <c r="E134" s="1">
        <f>AVERAGE(Distributors!L134,Distributors!I134)</f>
        <v>0.78497964583333335</v>
      </c>
      <c r="F134" s="1">
        <v>34</v>
      </c>
      <c r="G134" s="1">
        <f t="shared" si="9"/>
        <v>0</v>
      </c>
      <c r="H134" s="1">
        <f>AVERAGE(Distributors!I134,Distributors!L134)</f>
        <v>0.78497964583333335</v>
      </c>
      <c r="I134" s="1">
        <v>85</v>
      </c>
      <c r="J134" s="1">
        <f t="shared" si="10"/>
        <v>1</v>
      </c>
      <c r="K134" s="1">
        <f>AVERAGE(Distributors!F134,Manufacturers!N134)</f>
        <v>0.71966600000000003</v>
      </c>
      <c r="L134" s="1">
        <v>13</v>
      </c>
      <c r="M134" s="1">
        <f t="shared" si="11"/>
        <v>0</v>
      </c>
    </row>
    <row r="135" spans="1:13" x14ac:dyDescent="0.35">
      <c r="A135" s="4">
        <v>44418</v>
      </c>
      <c r="B135" s="1">
        <f>AVERAGE((Distributors!I135,Distributors!C135))</f>
        <v>0.68916823958333329</v>
      </c>
      <c r="C135" s="1">
        <v>92</v>
      </c>
      <c r="D135" s="1">
        <f t="shared" si="8"/>
        <v>1</v>
      </c>
      <c r="E135" s="1">
        <f>AVERAGE(Distributors!L135,Distributors!I135)</f>
        <v>0.76417548958333326</v>
      </c>
      <c r="F135" s="1">
        <v>24</v>
      </c>
      <c r="G135" s="1">
        <f t="shared" si="9"/>
        <v>0</v>
      </c>
      <c r="H135" s="1">
        <f>AVERAGE(Distributors!I135,Distributors!L135)</f>
        <v>0.76417548958333326</v>
      </c>
      <c r="I135" s="1">
        <v>49</v>
      </c>
      <c r="J135" s="1">
        <f t="shared" si="10"/>
        <v>0</v>
      </c>
      <c r="K135" s="1">
        <f>AVERAGE(Distributors!F135,Manufacturers!N135)</f>
        <v>0.64670241666666661</v>
      </c>
      <c r="L135" s="1">
        <v>98</v>
      </c>
      <c r="M135" s="1">
        <f t="shared" si="11"/>
        <v>1</v>
      </c>
    </row>
    <row r="136" spans="1:13" x14ac:dyDescent="0.35">
      <c r="A136" s="4">
        <v>44419</v>
      </c>
      <c r="B136" s="1">
        <f>AVERAGE((Distributors!I136,Distributors!C136))</f>
        <v>0.62103228124999998</v>
      </c>
      <c r="C136" s="1">
        <v>91</v>
      </c>
      <c r="D136" s="1">
        <f t="shared" si="8"/>
        <v>1</v>
      </c>
      <c r="E136" s="1">
        <f>AVERAGE(Distributors!L136,Distributors!I136)</f>
        <v>0.74080486458333328</v>
      </c>
      <c r="F136" s="1">
        <v>76</v>
      </c>
      <c r="G136" s="1">
        <f t="shared" si="9"/>
        <v>1</v>
      </c>
      <c r="H136" s="1">
        <f>AVERAGE(Distributors!I136,Distributors!L136)</f>
        <v>0.74080486458333328</v>
      </c>
      <c r="I136" s="1">
        <v>74</v>
      </c>
      <c r="J136" s="1">
        <f t="shared" si="10"/>
        <v>0</v>
      </c>
      <c r="K136" s="1">
        <f>AVERAGE(Distributors!F136,Manufacturers!N136)</f>
        <v>0.5760540833333333</v>
      </c>
      <c r="L136" s="1">
        <v>13</v>
      </c>
      <c r="M136" s="1">
        <f t="shared" si="11"/>
        <v>0</v>
      </c>
    </row>
    <row r="137" spans="1:13" x14ac:dyDescent="0.35">
      <c r="A137" s="4">
        <v>44420</v>
      </c>
      <c r="B137" s="1">
        <f>AVERAGE((Distributors!I137,Distributors!C137))</f>
        <v>0.62782733333333329</v>
      </c>
      <c r="C137" s="1">
        <v>95</v>
      </c>
      <c r="D137" s="1">
        <f t="shared" si="8"/>
        <v>1</v>
      </c>
      <c r="E137" s="1">
        <f>AVERAGE(Distributors!L137,Distributors!I137)</f>
        <v>0.74730783333333328</v>
      </c>
      <c r="F137" s="1">
        <v>45</v>
      </c>
      <c r="G137" s="1">
        <f t="shared" si="9"/>
        <v>0</v>
      </c>
      <c r="H137" s="1">
        <f>AVERAGE(Distributors!I137,Distributors!L137)</f>
        <v>0.74730783333333328</v>
      </c>
      <c r="I137" s="1">
        <v>50</v>
      </c>
      <c r="J137" s="1">
        <f t="shared" si="10"/>
        <v>0</v>
      </c>
      <c r="K137" s="1">
        <f>AVERAGE(Distributors!F137,Manufacturers!N137)</f>
        <v>0.59493866666666662</v>
      </c>
      <c r="L137" s="1">
        <v>13</v>
      </c>
      <c r="M137" s="1">
        <f t="shared" si="11"/>
        <v>0</v>
      </c>
    </row>
    <row r="138" spans="1:13" x14ac:dyDescent="0.35">
      <c r="A138" s="4">
        <v>44421</v>
      </c>
      <c r="B138" s="1">
        <f>AVERAGE((Distributors!I138,Distributors!C138))</f>
        <v>0.7167552812500001</v>
      </c>
      <c r="C138" s="1">
        <v>70</v>
      </c>
      <c r="D138" s="1">
        <f t="shared" si="8"/>
        <v>0</v>
      </c>
      <c r="E138" s="1">
        <f>AVERAGE(Distributors!L138,Distributors!I138)</f>
        <v>0.78461853125000003</v>
      </c>
      <c r="F138" s="1">
        <v>15</v>
      </c>
      <c r="G138" s="1">
        <f t="shared" si="9"/>
        <v>0</v>
      </c>
      <c r="H138" s="1">
        <f>AVERAGE(Distributors!I138,Distributors!L138)</f>
        <v>0.78461853125000003</v>
      </c>
      <c r="I138" s="1">
        <v>75</v>
      </c>
      <c r="J138" s="1">
        <f t="shared" si="10"/>
        <v>0</v>
      </c>
      <c r="K138" s="1">
        <f>AVERAGE(Distributors!F138,Manufacturers!N138)</f>
        <v>0.75153291666666666</v>
      </c>
      <c r="L138" s="1">
        <v>71</v>
      </c>
      <c r="M138" s="1">
        <f t="shared" si="11"/>
        <v>0</v>
      </c>
    </row>
    <row r="139" spans="1:13" x14ac:dyDescent="0.35">
      <c r="A139" s="4">
        <v>44422</v>
      </c>
      <c r="B139" s="1">
        <f>AVERAGE((Distributors!I139,Distributors!C139))</f>
        <v>0.80231862500000006</v>
      </c>
      <c r="C139" s="1">
        <v>77</v>
      </c>
      <c r="D139" s="1">
        <f t="shared" si="8"/>
        <v>0</v>
      </c>
      <c r="E139" s="1">
        <f>AVERAGE(Distributors!L139,Distributors!I139)</f>
        <v>0.8058391250000001</v>
      </c>
      <c r="F139" s="1">
        <v>38</v>
      </c>
      <c r="G139" s="1">
        <f t="shared" si="9"/>
        <v>0</v>
      </c>
      <c r="H139" s="1">
        <f>AVERAGE(Distributors!I139,Distributors!L139)</f>
        <v>0.8058391250000001</v>
      </c>
      <c r="I139" s="1">
        <v>43</v>
      </c>
      <c r="J139" s="1">
        <f t="shared" si="10"/>
        <v>0</v>
      </c>
      <c r="K139" s="1">
        <f>AVERAGE(Distributors!F139,Manufacturers!N139)</f>
        <v>0.8071436666666667</v>
      </c>
      <c r="L139" s="1">
        <v>13</v>
      </c>
      <c r="M139" s="1">
        <f t="shared" si="11"/>
        <v>0</v>
      </c>
    </row>
    <row r="140" spans="1:13" x14ac:dyDescent="0.35">
      <c r="A140" s="4">
        <v>44423</v>
      </c>
      <c r="B140" s="1">
        <f>AVERAGE((Distributors!I140,Distributors!C140))</f>
        <v>0.80630747916666667</v>
      </c>
      <c r="C140" s="1">
        <v>79</v>
      </c>
      <c r="D140" s="1">
        <f t="shared" si="8"/>
        <v>0</v>
      </c>
      <c r="E140" s="1">
        <f>AVERAGE(Distributors!L140,Distributors!I140)</f>
        <v>0.80968181250000004</v>
      </c>
      <c r="F140" s="1">
        <v>75</v>
      </c>
      <c r="G140" s="1">
        <f t="shared" si="9"/>
        <v>0</v>
      </c>
      <c r="H140" s="1">
        <f>AVERAGE(Distributors!I140,Distributors!L140)</f>
        <v>0.80968181250000004</v>
      </c>
      <c r="I140" s="1">
        <v>15</v>
      </c>
      <c r="J140" s="1">
        <f t="shared" si="10"/>
        <v>0</v>
      </c>
      <c r="K140" s="1">
        <f>AVERAGE(Distributors!F140,Manufacturers!N140)</f>
        <v>0.81025633333333336</v>
      </c>
      <c r="L140" s="1">
        <v>174</v>
      </c>
      <c r="M140" s="1">
        <f t="shared" si="11"/>
        <v>1</v>
      </c>
    </row>
    <row r="141" spans="1:13" x14ac:dyDescent="0.35">
      <c r="A141" s="4">
        <v>44424</v>
      </c>
      <c r="B141" s="1">
        <f>AVERAGE((Distributors!I141,Distributors!C141))</f>
        <v>0.80689928124999999</v>
      </c>
      <c r="C141" s="1">
        <v>78</v>
      </c>
      <c r="D141" s="1">
        <f t="shared" si="8"/>
        <v>0</v>
      </c>
      <c r="E141" s="1">
        <f>AVERAGE(Distributors!L141,Distributors!I141)</f>
        <v>0.81061836458333336</v>
      </c>
      <c r="F141" s="1">
        <v>43</v>
      </c>
      <c r="G141" s="1">
        <f t="shared" si="9"/>
        <v>0</v>
      </c>
      <c r="H141" s="1">
        <f>AVERAGE(Distributors!I141,Distributors!L141)</f>
        <v>0.81061836458333336</v>
      </c>
      <c r="I141" s="1">
        <v>56</v>
      </c>
      <c r="J141" s="1">
        <f t="shared" si="10"/>
        <v>0</v>
      </c>
      <c r="K141" s="1">
        <f>AVERAGE(Distributors!F141,Manufacturers!N141)</f>
        <v>0.81151024999999999</v>
      </c>
      <c r="L141" s="1">
        <v>163</v>
      </c>
      <c r="M141" s="1">
        <f t="shared" si="11"/>
        <v>1</v>
      </c>
    </row>
    <row r="142" spans="1:13" x14ac:dyDescent="0.35">
      <c r="A142" s="4">
        <v>44425</v>
      </c>
      <c r="B142" s="1">
        <f>AVERAGE((Distributors!I142,Distributors!C142))</f>
        <v>0.80709324999999998</v>
      </c>
      <c r="C142" s="1">
        <v>78</v>
      </c>
      <c r="D142" s="1">
        <f t="shared" si="8"/>
        <v>0</v>
      </c>
      <c r="E142" s="1">
        <f>AVERAGE(Distributors!L142,Distributors!I142)</f>
        <v>0.81113741666666672</v>
      </c>
      <c r="F142" s="1">
        <v>7</v>
      </c>
      <c r="G142" s="1">
        <f t="shared" si="9"/>
        <v>0</v>
      </c>
      <c r="H142" s="1">
        <f>AVERAGE(Distributors!I142,Distributors!L142)</f>
        <v>0.81113741666666672</v>
      </c>
      <c r="I142" s="1">
        <v>167</v>
      </c>
      <c r="J142" s="1">
        <f t="shared" si="10"/>
        <v>1</v>
      </c>
      <c r="K142" s="1">
        <f>AVERAGE(Distributors!F142,Manufacturers!N142)</f>
        <v>0.81162366666666674</v>
      </c>
      <c r="L142" s="1">
        <v>187</v>
      </c>
      <c r="M142" s="1">
        <f t="shared" si="11"/>
        <v>1</v>
      </c>
    </row>
    <row r="143" spans="1:13" x14ac:dyDescent="0.35">
      <c r="A143" s="4">
        <v>44426</v>
      </c>
      <c r="B143" s="1">
        <f>AVERAGE((Distributors!I143,Distributors!C143))</f>
        <v>0.80550159375000008</v>
      </c>
      <c r="C143" s="1">
        <v>77</v>
      </c>
      <c r="D143" s="1">
        <f t="shared" si="8"/>
        <v>0</v>
      </c>
      <c r="E143" s="1">
        <f>AVERAGE(Distributors!L143,Distributors!I143)</f>
        <v>0.80525184375000003</v>
      </c>
      <c r="F143" s="1">
        <v>51</v>
      </c>
      <c r="G143" s="1">
        <f t="shared" si="9"/>
        <v>0</v>
      </c>
      <c r="H143" s="1">
        <f>AVERAGE(Distributors!I143,Distributors!L143)</f>
        <v>0.80525184375000003</v>
      </c>
      <c r="I143" s="1">
        <v>203</v>
      </c>
      <c r="J143" s="1">
        <f t="shared" si="10"/>
        <v>1</v>
      </c>
      <c r="K143" s="1">
        <f>AVERAGE(Distributors!F143,Manufacturers!N143)</f>
        <v>0.80583974999999997</v>
      </c>
      <c r="L143" s="1">
        <v>13</v>
      </c>
      <c r="M143" s="1">
        <f t="shared" si="11"/>
        <v>0</v>
      </c>
    </row>
    <row r="144" spans="1:13" x14ac:dyDescent="0.35">
      <c r="A144" s="4">
        <v>44427</v>
      </c>
      <c r="B144" s="1">
        <f>AVERAGE((Distributors!I144,Distributors!C144))</f>
        <v>0.80741541666666672</v>
      </c>
      <c r="C144" s="1">
        <v>80</v>
      </c>
      <c r="D144" s="1">
        <f t="shared" si="8"/>
        <v>0</v>
      </c>
      <c r="E144" s="1">
        <f>AVERAGE(Distributors!L144,Distributors!I144)</f>
        <v>0.80735341666666671</v>
      </c>
      <c r="F144" s="1">
        <v>70</v>
      </c>
      <c r="G144" s="1">
        <f t="shared" si="9"/>
        <v>0</v>
      </c>
      <c r="H144" s="1">
        <f>AVERAGE(Distributors!I144,Distributors!L144)</f>
        <v>0.80735341666666671</v>
      </c>
      <c r="I144" s="1">
        <v>194</v>
      </c>
      <c r="J144" s="1">
        <f t="shared" si="10"/>
        <v>1</v>
      </c>
      <c r="K144" s="1">
        <f>AVERAGE(Distributors!F144,Manufacturers!N144)</f>
        <v>0.80711266666666659</v>
      </c>
      <c r="L144" s="1">
        <v>84</v>
      </c>
      <c r="M144" s="1">
        <f t="shared" si="11"/>
        <v>1</v>
      </c>
    </row>
    <row r="145" spans="1:13" x14ac:dyDescent="0.35">
      <c r="A145" s="4">
        <v>44428</v>
      </c>
      <c r="B145" s="1">
        <f>AVERAGE((Distributors!I145,Distributors!C145))</f>
        <v>0.81158589583333329</v>
      </c>
      <c r="C145" s="1">
        <v>69</v>
      </c>
      <c r="D145" s="1">
        <f t="shared" si="8"/>
        <v>0</v>
      </c>
      <c r="E145" s="1">
        <f>AVERAGE(Distributors!L145,Distributors!I145)</f>
        <v>0.8100312291666667</v>
      </c>
      <c r="F145" s="1">
        <v>56</v>
      </c>
      <c r="G145" s="1">
        <f t="shared" si="9"/>
        <v>0</v>
      </c>
      <c r="H145" s="1">
        <f>AVERAGE(Distributors!I145,Distributors!L145)</f>
        <v>0.8100312291666667</v>
      </c>
      <c r="I145" s="1">
        <v>36</v>
      </c>
      <c r="J145" s="1">
        <f t="shared" si="10"/>
        <v>0</v>
      </c>
      <c r="K145" s="1">
        <f>AVERAGE(Distributors!F145,Manufacturers!N145)</f>
        <v>0.80888133333333334</v>
      </c>
      <c r="L145" s="1">
        <v>13</v>
      </c>
      <c r="M145" s="1">
        <f t="shared" si="11"/>
        <v>0</v>
      </c>
    </row>
    <row r="146" spans="1:13" x14ac:dyDescent="0.35">
      <c r="A146" s="4">
        <v>44429</v>
      </c>
      <c r="B146" s="1">
        <f>AVERAGE((Distributors!I146,Distributors!C146))</f>
        <v>0.79822610416666673</v>
      </c>
      <c r="C146" s="1">
        <v>34</v>
      </c>
      <c r="D146" s="1">
        <f t="shared" si="8"/>
        <v>0</v>
      </c>
      <c r="E146" s="1">
        <f>AVERAGE(Distributors!L146,Distributors!I146)</f>
        <v>0.79677610416666655</v>
      </c>
      <c r="F146" s="1">
        <v>36</v>
      </c>
      <c r="G146" s="1">
        <f t="shared" si="9"/>
        <v>0</v>
      </c>
      <c r="H146" s="1">
        <f>AVERAGE(Distributors!I146,Distributors!L146)</f>
        <v>0.79677610416666655</v>
      </c>
      <c r="I146" s="1">
        <v>15</v>
      </c>
      <c r="J146" s="1">
        <f t="shared" si="10"/>
        <v>0</v>
      </c>
      <c r="K146" s="1">
        <f>AVERAGE(Distributors!F146,Manufacturers!N146)</f>
        <v>0.71800716666666653</v>
      </c>
      <c r="L146" s="1">
        <v>13</v>
      </c>
      <c r="M146" s="1">
        <f t="shared" si="11"/>
        <v>0</v>
      </c>
    </row>
    <row r="147" spans="1:13" x14ac:dyDescent="0.35">
      <c r="A147" s="4">
        <v>44430</v>
      </c>
      <c r="B147" s="1">
        <f>AVERAGE((Distributors!I147,Distributors!C147))</f>
        <v>0.7983180104166665</v>
      </c>
      <c r="C147" s="1">
        <v>102</v>
      </c>
      <c r="D147" s="1">
        <f t="shared" si="8"/>
        <v>1</v>
      </c>
      <c r="E147" s="1">
        <f>AVERAGE(Distributors!L147,Distributors!I147)</f>
        <v>0.79495176041666649</v>
      </c>
      <c r="F147" s="1">
        <v>15</v>
      </c>
      <c r="G147" s="1">
        <f t="shared" si="9"/>
        <v>0</v>
      </c>
      <c r="H147" s="1">
        <f>AVERAGE(Distributors!I147,Distributors!L147)</f>
        <v>0.79495176041666649</v>
      </c>
      <c r="I147" s="1">
        <v>75</v>
      </c>
      <c r="J147" s="1">
        <f t="shared" si="10"/>
        <v>0</v>
      </c>
      <c r="K147" s="1">
        <f>AVERAGE(Distributors!F147,Manufacturers!N147)</f>
        <v>0.70213408333333327</v>
      </c>
      <c r="L147" s="1">
        <v>99</v>
      </c>
      <c r="M147" s="1">
        <f t="shared" si="11"/>
        <v>1</v>
      </c>
    </row>
    <row r="148" spans="1:13" x14ac:dyDescent="0.35">
      <c r="A148" s="4">
        <v>44431</v>
      </c>
      <c r="B148" s="1">
        <f>AVERAGE((Distributors!I148,Distributors!C148))</f>
        <v>0.80451028125000001</v>
      </c>
      <c r="C148" s="1">
        <v>91</v>
      </c>
      <c r="D148" s="1">
        <f t="shared" si="8"/>
        <v>1</v>
      </c>
      <c r="E148" s="1">
        <f>AVERAGE(Distributors!L148,Distributors!I148)</f>
        <v>0.80310169791666675</v>
      </c>
      <c r="F148" s="1">
        <v>75</v>
      </c>
      <c r="G148" s="1">
        <f t="shared" si="9"/>
        <v>0</v>
      </c>
      <c r="H148" s="1">
        <f>AVERAGE(Distributors!I148,Distributors!L148)</f>
        <v>0.80310169791666675</v>
      </c>
      <c r="I148" s="1">
        <v>52</v>
      </c>
      <c r="J148" s="1">
        <f t="shared" si="10"/>
        <v>0</v>
      </c>
      <c r="K148" s="1">
        <f>AVERAGE(Distributors!F148,Manufacturers!N148)</f>
        <v>0.73855641666666672</v>
      </c>
      <c r="L148" s="1">
        <v>13</v>
      </c>
      <c r="M148" s="1">
        <f t="shared" si="11"/>
        <v>0</v>
      </c>
    </row>
    <row r="149" spans="1:13" x14ac:dyDescent="0.35">
      <c r="A149" s="4">
        <v>44432</v>
      </c>
      <c r="B149" s="1">
        <f>AVERAGE((Distributors!I149,Distributors!C149))</f>
        <v>0.80528128125000009</v>
      </c>
      <c r="C149" s="1">
        <v>97</v>
      </c>
      <c r="D149" s="1">
        <f t="shared" si="8"/>
        <v>1</v>
      </c>
      <c r="E149" s="1">
        <f>AVERAGE(Distributors!L149,Distributors!I149)</f>
        <v>0.80438986458333339</v>
      </c>
      <c r="F149" s="1">
        <v>44</v>
      </c>
      <c r="G149" s="1">
        <f t="shared" si="9"/>
        <v>0</v>
      </c>
      <c r="H149" s="1">
        <f>AVERAGE(Distributors!I149,Distributors!L149)</f>
        <v>0.80438986458333339</v>
      </c>
      <c r="I149" s="1">
        <v>23</v>
      </c>
      <c r="J149" s="1">
        <f t="shared" si="10"/>
        <v>0</v>
      </c>
      <c r="K149" s="1">
        <f>AVERAGE(Distributors!F149,Manufacturers!N149)</f>
        <v>0.73914008333333336</v>
      </c>
      <c r="L149" s="1">
        <v>13</v>
      </c>
      <c r="M149" s="1">
        <f t="shared" si="11"/>
        <v>0</v>
      </c>
    </row>
    <row r="150" spans="1:13" x14ac:dyDescent="0.35">
      <c r="A150" s="4">
        <v>44433</v>
      </c>
      <c r="B150" s="1">
        <f>AVERAGE((Distributors!I150,Distributors!C150))</f>
        <v>0.81060802083333339</v>
      </c>
      <c r="C150" s="1">
        <v>96</v>
      </c>
      <c r="D150" s="1">
        <f t="shared" si="8"/>
        <v>1</v>
      </c>
      <c r="E150" s="1">
        <f>AVERAGE(Distributors!L150,Distributors!I150)</f>
        <v>0.80828868750000005</v>
      </c>
      <c r="F150" s="1">
        <v>24</v>
      </c>
      <c r="G150" s="1">
        <f t="shared" si="9"/>
        <v>0</v>
      </c>
      <c r="H150" s="1">
        <f>AVERAGE(Distributors!I150,Distributors!L150)</f>
        <v>0.80828868750000005</v>
      </c>
      <c r="I150" s="1">
        <v>106</v>
      </c>
      <c r="J150" s="1">
        <f t="shared" si="10"/>
        <v>1</v>
      </c>
      <c r="K150" s="1">
        <f>AVERAGE(Distributors!F150,Manufacturers!N150)</f>
        <v>0.80779766666666664</v>
      </c>
      <c r="L150" s="1">
        <v>72</v>
      </c>
      <c r="M150" s="1">
        <f t="shared" si="11"/>
        <v>0</v>
      </c>
    </row>
    <row r="151" spans="1:13" x14ac:dyDescent="0.35">
      <c r="A151" s="4">
        <v>44434</v>
      </c>
      <c r="B151" s="1">
        <f>AVERAGE((Distributors!I151,Distributors!C151))</f>
        <v>0.85499188541666671</v>
      </c>
      <c r="C151" s="1">
        <v>78</v>
      </c>
      <c r="D151" s="1">
        <f t="shared" si="8"/>
        <v>0</v>
      </c>
      <c r="E151" s="1">
        <f>AVERAGE(Distributors!L151,Distributors!I151)</f>
        <v>0.92295396874999991</v>
      </c>
      <c r="F151" s="1">
        <v>51</v>
      </c>
      <c r="G151" s="1">
        <f t="shared" si="9"/>
        <v>0</v>
      </c>
      <c r="H151" s="1">
        <f>AVERAGE(Distributors!I151,Distributors!L151)</f>
        <v>0.92295396874999991</v>
      </c>
      <c r="I151" s="1">
        <v>49</v>
      </c>
      <c r="J151" s="1">
        <f t="shared" si="10"/>
        <v>0</v>
      </c>
      <c r="K151" s="1">
        <f>AVERAGE(Distributors!F151,Manufacturers!N151)</f>
        <v>0.92754191666666663</v>
      </c>
      <c r="L151" s="1">
        <v>134</v>
      </c>
      <c r="M151" s="1">
        <f t="shared" si="11"/>
        <v>1</v>
      </c>
    </row>
    <row r="152" spans="1:13" x14ac:dyDescent="0.35">
      <c r="A152" s="4">
        <v>44435</v>
      </c>
      <c r="B152" s="1">
        <f>AVERAGE((Distributors!I152,Distributors!C152))</f>
        <v>0.86897434375000004</v>
      </c>
      <c r="C152" s="1">
        <v>85</v>
      </c>
      <c r="D152" s="1">
        <f t="shared" si="8"/>
        <v>0</v>
      </c>
      <c r="E152" s="1">
        <f>AVERAGE(Distributors!L152,Distributors!I152)</f>
        <v>0.96504092708333333</v>
      </c>
      <c r="F152" s="1">
        <v>21</v>
      </c>
      <c r="G152" s="1">
        <f t="shared" si="9"/>
        <v>0</v>
      </c>
      <c r="H152" s="1">
        <f>AVERAGE(Distributors!I152,Distributors!L152)</f>
        <v>0.96504092708333333</v>
      </c>
      <c r="I152" s="1">
        <v>27</v>
      </c>
      <c r="J152" s="1">
        <f t="shared" si="10"/>
        <v>0</v>
      </c>
      <c r="K152" s="1">
        <f>AVERAGE(Distributors!F152,Manufacturers!N152)</f>
        <v>0.97178508333333324</v>
      </c>
      <c r="L152" s="1">
        <v>167</v>
      </c>
      <c r="M152" s="1">
        <f t="shared" si="11"/>
        <v>1</v>
      </c>
    </row>
    <row r="153" spans="1:13" x14ac:dyDescent="0.35">
      <c r="A153" s="4">
        <v>44436</v>
      </c>
      <c r="B153" s="1">
        <f>AVERAGE((Distributors!I153,Distributors!C153))</f>
        <v>0.86987676041666662</v>
      </c>
      <c r="C153" s="1">
        <v>70</v>
      </c>
      <c r="D153" s="1">
        <f t="shared" si="8"/>
        <v>0</v>
      </c>
      <c r="E153" s="1">
        <f>AVERAGE(Distributors!L153,Distributors!I153)</f>
        <v>0.96754151041666669</v>
      </c>
      <c r="F153" s="1">
        <v>170</v>
      </c>
      <c r="G153" s="1">
        <f t="shared" si="9"/>
        <v>1</v>
      </c>
      <c r="H153" s="1">
        <f>AVERAGE(Distributors!I153,Distributors!L153)</f>
        <v>0.96754151041666669</v>
      </c>
      <c r="I153" s="1">
        <v>63</v>
      </c>
      <c r="J153" s="1">
        <f t="shared" si="10"/>
        <v>0</v>
      </c>
      <c r="K153" s="1">
        <f>AVERAGE(Distributors!F153,Manufacturers!N153)</f>
        <v>0.97316758333333331</v>
      </c>
      <c r="L153" s="1">
        <v>169</v>
      </c>
      <c r="M153" s="1">
        <f t="shared" si="11"/>
        <v>1</v>
      </c>
    </row>
    <row r="154" spans="1:13" x14ac:dyDescent="0.35">
      <c r="A154" s="4">
        <v>44437</v>
      </c>
      <c r="B154" s="1">
        <f>AVERAGE((Distributors!I154,Distributors!C154))</f>
        <v>0.73008344791666668</v>
      </c>
      <c r="C154" s="1">
        <v>89</v>
      </c>
      <c r="D154" s="1">
        <f t="shared" si="8"/>
        <v>1</v>
      </c>
      <c r="E154" s="1">
        <f>AVERAGE(Distributors!L154,Distributors!I154)</f>
        <v>0.89622353125000009</v>
      </c>
      <c r="F154" s="1">
        <v>170</v>
      </c>
      <c r="G154" s="1">
        <f t="shared" si="9"/>
        <v>1</v>
      </c>
      <c r="H154" s="1">
        <f>AVERAGE(Distributors!I154,Distributors!L154)</f>
        <v>0.89622353125000009</v>
      </c>
      <c r="I154" s="1">
        <v>38</v>
      </c>
      <c r="J154" s="1">
        <f t="shared" si="10"/>
        <v>0</v>
      </c>
      <c r="K154" s="1">
        <f>AVERAGE(Distributors!F154,Manufacturers!N154)</f>
        <v>0.9306707500000001</v>
      </c>
      <c r="L154" s="1">
        <v>13</v>
      </c>
      <c r="M154" s="1">
        <f t="shared" si="11"/>
        <v>0</v>
      </c>
    </row>
    <row r="155" spans="1:13" x14ac:dyDescent="0.35">
      <c r="A155" s="4">
        <v>44438</v>
      </c>
      <c r="B155" s="1">
        <f>AVERAGE((Distributors!I155,Distributors!C155))</f>
        <v>0.63769541666666663</v>
      </c>
      <c r="C155" s="1">
        <v>82</v>
      </c>
      <c r="D155" s="1">
        <f t="shared" si="8"/>
        <v>1</v>
      </c>
      <c r="E155" s="1">
        <f>AVERAGE(Distributors!L155,Distributors!I155)</f>
        <v>0.7511047500000001</v>
      </c>
      <c r="F155" s="1">
        <v>180</v>
      </c>
      <c r="G155" s="1">
        <f t="shared" si="9"/>
        <v>1</v>
      </c>
      <c r="H155" s="1">
        <f>AVERAGE(Distributors!I155,Distributors!L155)</f>
        <v>0.7511047500000001</v>
      </c>
      <c r="I155" s="1">
        <v>189</v>
      </c>
      <c r="J155" s="1">
        <f t="shared" si="10"/>
        <v>1</v>
      </c>
      <c r="K155" s="1">
        <f>AVERAGE(Distributors!F155,Manufacturers!N155)</f>
        <v>0.78538183333333333</v>
      </c>
      <c r="L155" s="1">
        <v>80</v>
      </c>
      <c r="M155" s="1">
        <f t="shared" si="11"/>
        <v>1</v>
      </c>
    </row>
    <row r="156" spans="1:13" x14ac:dyDescent="0.35">
      <c r="A156" s="4">
        <v>44439</v>
      </c>
      <c r="B156" s="1">
        <f>AVERAGE((Distributors!I156,Distributors!C156))</f>
        <v>0.70667712500000002</v>
      </c>
      <c r="C156" s="1">
        <v>89</v>
      </c>
      <c r="D156" s="1">
        <f t="shared" si="8"/>
        <v>1</v>
      </c>
      <c r="E156" s="1">
        <f>AVERAGE(Distributors!L156,Distributors!I156)</f>
        <v>0.77274929166666662</v>
      </c>
      <c r="F156" s="1">
        <v>160</v>
      </c>
      <c r="G156" s="1">
        <f t="shared" si="9"/>
        <v>1</v>
      </c>
      <c r="H156" s="1">
        <f>AVERAGE(Distributors!I156,Distributors!L156)</f>
        <v>0.77274929166666662</v>
      </c>
      <c r="I156" s="1">
        <v>178</v>
      </c>
      <c r="J156" s="1">
        <f t="shared" si="10"/>
        <v>1</v>
      </c>
      <c r="K156" s="1">
        <f>AVERAGE(Distributors!F156,Manufacturers!N156)</f>
        <v>0.78875466666666672</v>
      </c>
      <c r="L156" s="1">
        <v>13</v>
      </c>
      <c r="M156" s="1">
        <f t="shared" si="11"/>
        <v>0</v>
      </c>
    </row>
    <row r="157" spans="1:13" x14ac:dyDescent="0.35">
      <c r="A157" s="4">
        <v>44440</v>
      </c>
      <c r="B157" s="1">
        <f>AVERAGE((Distributors!I157,Distributors!C157))</f>
        <v>0.73230835416666662</v>
      </c>
      <c r="C157" s="1">
        <v>78</v>
      </c>
      <c r="D157" s="1">
        <f t="shared" si="8"/>
        <v>1</v>
      </c>
      <c r="E157" s="1">
        <f>AVERAGE(Distributors!L157,Distributors!I157)</f>
        <v>0.7843388541666666</v>
      </c>
      <c r="F157" s="1">
        <v>106</v>
      </c>
      <c r="G157" s="1">
        <f t="shared" si="9"/>
        <v>1</v>
      </c>
      <c r="H157" s="1">
        <f>AVERAGE(Distributors!I157,Distributors!L157)</f>
        <v>0.7843388541666666</v>
      </c>
      <c r="I157" s="1">
        <v>167</v>
      </c>
      <c r="J157" s="1">
        <f t="shared" si="10"/>
        <v>1</v>
      </c>
      <c r="K157" s="1">
        <f>AVERAGE(Distributors!F157,Manufacturers!N157)</f>
        <v>0.73195816666666658</v>
      </c>
      <c r="L157" s="1">
        <v>13</v>
      </c>
      <c r="M157" s="1">
        <f t="shared" si="11"/>
        <v>0</v>
      </c>
    </row>
    <row r="158" spans="1:13" x14ac:dyDescent="0.35">
      <c r="A158" s="4">
        <v>44441</v>
      </c>
      <c r="B158" s="1">
        <f>AVERAGE((Distributors!I158,Distributors!C158))</f>
        <v>0.70891450000000011</v>
      </c>
      <c r="C158" s="1">
        <v>30</v>
      </c>
      <c r="D158" s="1">
        <f t="shared" si="8"/>
        <v>0</v>
      </c>
      <c r="E158" s="1">
        <f>AVERAGE(Distributors!L158,Distributors!I158)</f>
        <v>0.78172050000000026</v>
      </c>
      <c r="F158" s="1">
        <v>51</v>
      </c>
      <c r="G158" s="1">
        <f t="shared" si="9"/>
        <v>0</v>
      </c>
      <c r="H158" s="1">
        <f>AVERAGE(Distributors!I158,Distributors!L158)</f>
        <v>0.78172050000000026</v>
      </c>
      <c r="I158" s="1">
        <v>47</v>
      </c>
      <c r="J158" s="1">
        <f t="shared" si="10"/>
        <v>0</v>
      </c>
      <c r="K158" s="1">
        <f>AVERAGE(Distributors!F158,Manufacturers!N158)</f>
        <v>0.71879750000000009</v>
      </c>
      <c r="L158" s="1">
        <v>81</v>
      </c>
      <c r="M158" s="1">
        <f t="shared" si="11"/>
        <v>1</v>
      </c>
    </row>
    <row r="159" spans="1:13" x14ac:dyDescent="0.35">
      <c r="A159" s="4">
        <v>44442</v>
      </c>
      <c r="B159" s="1">
        <f>AVERAGE((Distributors!I159,Distributors!C159))</f>
        <v>0.68828996874999993</v>
      </c>
      <c r="C159" s="1">
        <v>94</v>
      </c>
      <c r="D159" s="1">
        <f t="shared" si="8"/>
        <v>1</v>
      </c>
      <c r="E159" s="1">
        <f>AVERAGE(Distributors!L159,Distributors!I159)</f>
        <v>0.77603505208333323</v>
      </c>
      <c r="F159" s="1">
        <v>190</v>
      </c>
      <c r="G159" s="1">
        <f t="shared" si="9"/>
        <v>1</v>
      </c>
      <c r="H159" s="1">
        <f>AVERAGE(Distributors!I159,Distributors!L159)</f>
        <v>0.77603505208333323</v>
      </c>
      <c r="I159" s="1">
        <v>35</v>
      </c>
      <c r="J159" s="1">
        <f t="shared" si="10"/>
        <v>0</v>
      </c>
      <c r="K159" s="1">
        <f>AVERAGE(Distributors!F159,Manufacturers!N159)</f>
        <v>0.70428524999999997</v>
      </c>
      <c r="L159" s="1">
        <v>13</v>
      </c>
      <c r="M159" s="1">
        <f t="shared" si="11"/>
        <v>0</v>
      </c>
    </row>
    <row r="160" spans="1:13" x14ac:dyDescent="0.35">
      <c r="A160" s="4">
        <v>44443</v>
      </c>
      <c r="B160" s="1">
        <f>AVERAGE((Distributors!I160,Distributors!C160))</f>
        <v>0.73146215624999988</v>
      </c>
      <c r="C160" s="1">
        <v>100</v>
      </c>
      <c r="D160" s="1">
        <f t="shared" si="8"/>
        <v>1</v>
      </c>
      <c r="E160" s="1">
        <f>AVERAGE(Distributors!L160,Distributors!I160)</f>
        <v>0.78563023958333322</v>
      </c>
      <c r="F160" s="1">
        <v>200</v>
      </c>
      <c r="G160" s="1">
        <f t="shared" si="9"/>
        <v>1</v>
      </c>
      <c r="H160" s="1">
        <f>AVERAGE(Distributors!I160,Distributors!L160)</f>
        <v>0.78563023958333322</v>
      </c>
      <c r="I160" s="1">
        <v>76</v>
      </c>
      <c r="J160" s="1">
        <f t="shared" si="10"/>
        <v>0</v>
      </c>
      <c r="K160" s="1">
        <f>AVERAGE(Distributors!F160,Manufacturers!N160)</f>
        <v>0.73424624999999999</v>
      </c>
      <c r="L160" s="1">
        <v>78</v>
      </c>
      <c r="M160" s="1">
        <f t="shared" si="11"/>
        <v>1</v>
      </c>
    </row>
    <row r="161" spans="1:13" x14ac:dyDescent="0.35">
      <c r="A161" s="4">
        <v>44444</v>
      </c>
      <c r="B161" s="1">
        <f>AVERAGE((Distributors!I161,Distributors!C161))</f>
        <v>0.8170081041666668</v>
      </c>
      <c r="C161" s="1">
        <v>79</v>
      </c>
      <c r="D161" s="1">
        <f t="shared" si="8"/>
        <v>0</v>
      </c>
      <c r="E161" s="1">
        <f>AVERAGE(Distributors!L161,Distributors!I161)</f>
        <v>0.80909960416666671</v>
      </c>
      <c r="F161" s="1">
        <v>140</v>
      </c>
      <c r="G161" s="1">
        <f t="shared" si="9"/>
        <v>1</v>
      </c>
      <c r="H161" s="1">
        <f>AVERAGE(Distributors!I161,Distributors!L161)</f>
        <v>0.80909960416666671</v>
      </c>
      <c r="I161" s="1">
        <v>56</v>
      </c>
      <c r="J161" s="1">
        <f t="shared" si="10"/>
        <v>0</v>
      </c>
      <c r="K161" s="1">
        <f>AVERAGE(Distributors!F161,Manufacturers!N161)</f>
        <v>0.79327300000000012</v>
      </c>
      <c r="L161" s="1">
        <v>13</v>
      </c>
      <c r="M161" s="1">
        <f t="shared" si="11"/>
        <v>0</v>
      </c>
    </row>
    <row r="162" spans="1:13" x14ac:dyDescent="0.35">
      <c r="A162" s="4">
        <v>44445</v>
      </c>
      <c r="B162" s="1">
        <f>AVERAGE((Distributors!I162,Distributors!C162))</f>
        <v>0.80863566666666664</v>
      </c>
      <c r="C162" s="1">
        <v>89</v>
      </c>
      <c r="D162" s="1">
        <f t="shared" si="8"/>
        <v>1</v>
      </c>
      <c r="E162" s="1">
        <f>AVERAGE(Distributors!L162,Distributors!I162)</f>
        <v>0.80161799999999994</v>
      </c>
      <c r="F162" s="1">
        <v>57</v>
      </c>
      <c r="G162" s="1">
        <f t="shared" si="9"/>
        <v>0</v>
      </c>
      <c r="H162" s="1">
        <f>AVERAGE(Distributors!I162,Distributors!L162)</f>
        <v>0.80161799999999994</v>
      </c>
      <c r="I162" s="1">
        <v>45</v>
      </c>
      <c r="J162" s="1">
        <f t="shared" si="10"/>
        <v>0</v>
      </c>
      <c r="K162" s="1">
        <f>AVERAGE(Distributors!F162,Manufacturers!N162)</f>
        <v>0.78819883333333329</v>
      </c>
      <c r="L162" s="1">
        <v>13</v>
      </c>
      <c r="M162" s="1">
        <f t="shared" si="11"/>
        <v>0</v>
      </c>
    </row>
    <row r="163" spans="1:13" x14ac:dyDescent="0.35">
      <c r="A163" s="4">
        <v>44446</v>
      </c>
      <c r="B163" s="1">
        <f>AVERAGE((Distributors!I163,Distributors!C163))</f>
        <v>0.80436279166666669</v>
      </c>
      <c r="C163" s="1">
        <v>95</v>
      </c>
      <c r="D163" s="1">
        <f t="shared" si="8"/>
        <v>1</v>
      </c>
      <c r="E163" s="1">
        <f>AVERAGE(Distributors!L163,Distributors!I163)</f>
        <v>0.80116329166666667</v>
      </c>
      <c r="F163" s="1">
        <v>43</v>
      </c>
      <c r="G163" s="1">
        <f t="shared" si="9"/>
        <v>0</v>
      </c>
      <c r="H163" s="1">
        <f>AVERAGE(Distributors!I163,Distributors!L163)</f>
        <v>0.80116329166666667</v>
      </c>
      <c r="I163" s="1">
        <v>74</v>
      </c>
      <c r="J163" s="1">
        <f t="shared" si="10"/>
        <v>0</v>
      </c>
      <c r="K163" s="1">
        <f>AVERAGE(Distributors!F163,Manufacturers!N163)</f>
        <v>0.78799599999999992</v>
      </c>
      <c r="L163" s="1">
        <v>76</v>
      </c>
      <c r="M163" s="1">
        <f t="shared" si="11"/>
        <v>0</v>
      </c>
    </row>
    <row r="164" spans="1:13" x14ac:dyDescent="0.35">
      <c r="A164" s="4">
        <v>44447</v>
      </c>
      <c r="B164" s="1">
        <f>AVERAGE((Distributors!I164,Distributors!C164))</f>
        <v>0.73071205208333323</v>
      </c>
      <c r="C164" s="1">
        <v>97</v>
      </c>
      <c r="D164" s="1">
        <f t="shared" si="8"/>
        <v>1</v>
      </c>
      <c r="E164" s="1">
        <f>AVERAGE(Distributors!L164,Distributors!I164)</f>
        <v>0.58451646874999996</v>
      </c>
      <c r="F164" s="1">
        <v>6</v>
      </c>
      <c r="G164" s="1">
        <f t="shared" si="9"/>
        <v>0</v>
      </c>
      <c r="H164" s="1">
        <f>AVERAGE(Distributors!I164,Distributors!L164)</f>
        <v>0.58451646874999996</v>
      </c>
      <c r="I164" s="1">
        <v>50</v>
      </c>
      <c r="J164" s="1">
        <f t="shared" si="10"/>
        <v>0</v>
      </c>
      <c r="K164" s="1">
        <f>AVERAGE(Distributors!F164,Manufacturers!N164)</f>
        <v>0.55171708333333336</v>
      </c>
      <c r="L164" s="1">
        <v>13</v>
      </c>
      <c r="M164" s="1">
        <f t="shared" si="11"/>
        <v>0</v>
      </c>
    </row>
    <row r="165" spans="1:13" x14ac:dyDescent="0.35">
      <c r="A165" s="4">
        <v>44448</v>
      </c>
      <c r="B165" s="1">
        <f>AVERAGE((Distributors!I165,Distributors!C165))</f>
        <v>0.7354521458333334</v>
      </c>
      <c r="C165" s="1">
        <v>99</v>
      </c>
      <c r="D165" s="1">
        <f t="shared" si="8"/>
        <v>1</v>
      </c>
      <c r="E165" s="1">
        <f>AVERAGE(Distributors!L165,Distributors!I165)</f>
        <v>0.55493914583333348</v>
      </c>
      <c r="F165" s="1">
        <v>48</v>
      </c>
      <c r="G165" s="1">
        <f t="shared" si="9"/>
        <v>0</v>
      </c>
      <c r="H165" s="1">
        <f>AVERAGE(Distributors!I165,Distributors!L165)</f>
        <v>0.55493914583333348</v>
      </c>
      <c r="I165" s="1">
        <v>14</v>
      </c>
      <c r="J165" s="1">
        <f t="shared" si="10"/>
        <v>0</v>
      </c>
      <c r="K165" s="1">
        <f>AVERAGE(Distributors!F165,Manufacturers!N165)</f>
        <v>0.52281833333333338</v>
      </c>
      <c r="L165" s="1">
        <v>13</v>
      </c>
      <c r="M165" s="1">
        <f t="shared" si="11"/>
        <v>0</v>
      </c>
    </row>
    <row r="166" spans="1:13" x14ac:dyDescent="0.35">
      <c r="A166" s="4">
        <v>44449</v>
      </c>
      <c r="B166" s="1">
        <f>AVERAGE((Distributors!I166,Distributors!C166))</f>
        <v>0.72710583333333334</v>
      </c>
      <c r="C166" s="1">
        <v>89</v>
      </c>
      <c r="D166" s="1">
        <f t="shared" si="8"/>
        <v>1</v>
      </c>
      <c r="E166" s="1">
        <f>AVERAGE(Distributors!L166,Distributors!I166)</f>
        <v>0.53528949999999997</v>
      </c>
      <c r="F166" s="1">
        <v>29</v>
      </c>
      <c r="G166" s="1">
        <f t="shared" si="9"/>
        <v>0</v>
      </c>
      <c r="H166" s="1">
        <f>AVERAGE(Distributors!I166,Distributors!L166)</f>
        <v>0.53528949999999997</v>
      </c>
      <c r="I166" s="1">
        <v>45</v>
      </c>
      <c r="J166" s="1">
        <f t="shared" si="10"/>
        <v>0</v>
      </c>
      <c r="K166" s="1">
        <f>AVERAGE(Distributors!F166,Manufacturers!N166)</f>
        <v>0.50059300000000007</v>
      </c>
      <c r="L166" s="1">
        <v>95</v>
      </c>
      <c r="M166" s="1">
        <f t="shared" si="11"/>
        <v>1</v>
      </c>
    </row>
    <row r="167" spans="1:13" x14ac:dyDescent="0.35">
      <c r="A167" s="4">
        <v>44450</v>
      </c>
      <c r="B167" s="1">
        <f>AVERAGE((Distributors!I167,Distributors!C167))</f>
        <v>0.76198862499999997</v>
      </c>
      <c r="C167" s="1">
        <v>87</v>
      </c>
      <c r="D167" s="1">
        <f t="shared" si="8"/>
        <v>1</v>
      </c>
      <c r="E167" s="1">
        <f>AVERAGE(Distributors!L167,Distributors!I167)</f>
        <v>0.63333445833333335</v>
      </c>
      <c r="F167" s="1">
        <v>70</v>
      </c>
      <c r="G167" s="1">
        <f t="shared" si="9"/>
        <v>1</v>
      </c>
      <c r="H167" s="1">
        <f>AVERAGE(Distributors!I167,Distributors!L167)</f>
        <v>0.63333445833333335</v>
      </c>
      <c r="I167" s="1">
        <v>86</v>
      </c>
      <c r="J167" s="1">
        <f t="shared" si="10"/>
        <v>1</v>
      </c>
      <c r="K167" s="1">
        <f>AVERAGE(Distributors!F167,Manufacturers!N167)</f>
        <v>0.60557583333333331</v>
      </c>
      <c r="L167" s="1">
        <v>13</v>
      </c>
      <c r="M167" s="1">
        <f t="shared" si="11"/>
        <v>0</v>
      </c>
    </row>
    <row r="168" spans="1:13" x14ac:dyDescent="0.35">
      <c r="A168" s="4">
        <v>44451</v>
      </c>
      <c r="B168" s="1">
        <f>AVERAGE((Distributors!I168,Distributors!C168))</f>
        <v>0.82216128124999999</v>
      </c>
      <c r="C168" s="1">
        <v>140</v>
      </c>
      <c r="D168" s="1">
        <f t="shared" si="8"/>
        <v>1</v>
      </c>
      <c r="E168" s="1">
        <f>AVERAGE(Distributors!L168,Distributors!I168)</f>
        <v>0.81016603125000008</v>
      </c>
      <c r="F168" s="1">
        <v>38</v>
      </c>
      <c r="G168" s="1">
        <f t="shared" si="9"/>
        <v>0</v>
      </c>
      <c r="H168" s="1">
        <f>AVERAGE(Distributors!I168,Distributors!L168)</f>
        <v>0.81016603125000008</v>
      </c>
      <c r="I168" s="1">
        <v>78</v>
      </c>
      <c r="J168" s="1">
        <f t="shared" si="10"/>
        <v>0</v>
      </c>
      <c r="K168" s="1">
        <f>AVERAGE(Distributors!F168,Manufacturers!N168)</f>
        <v>0.79904675000000003</v>
      </c>
      <c r="L168" s="1">
        <v>78</v>
      </c>
      <c r="M168" s="1">
        <f t="shared" si="11"/>
        <v>0</v>
      </c>
    </row>
    <row r="169" spans="1:13" x14ac:dyDescent="0.35">
      <c r="A169" s="4">
        <v>44452</v>
      </c>
      <c r="B169" s="1">
        <f>AVERAGE((Distributors!I169,Distributors!C169))</f>
        <v>0.81578897916666671</v>
      </c>
      <c r="C169" s="1">
        <v>160</v>
      </c>
      <c r="D169" s="1">
        <f t="shared" si="8"/>
        <v>1</v>
      </c>
      <c r="E169" s="1">
        <f>AVERAGE(Distributors!L169,Distributors!I169)</f>
        <v>0.8057253124999999</v>
      </c>
      <c r="F169" s="1">
        <v>78</v>
      </c>
      <c r="G169" s="1">
        <f t="shared" si="9"/>
        <v>0</v>
      </c>
      <c r="H169" s="1">
        <f>AVERAGE(Distributors!I169,Distributors!L169)</f>
        <v>0.8057253124999999</v>
      </c>
      <c r="I169" s="1">
        <v>102</v>
      </c>
      <c r="J169" s="1">
        <f t="shared" si="10"/>
        <v>1</v>
      </c>
      <c r="K169" s="1">
        <f>AVERAGE(Distributors!F169,Manufacturers!N169)</f>
        <v>0.79356599999999999</v>
      </c>
      <c r="L169" s="1">
        <v>13</v>
      </c>
      <c r="M169" s="1">
        <f t="shared" si="11"/>
        <v>0</v>
      </c>
    </row>
    <row r="170" spans="1:13" x14ac:dyDescent="0.35">
      <c r="A170" s="4">
        <v>44453</v>
      </c>
      <c r="B170" s="1">
        <f>AVERAGE((Distributors!I170,Distributors!C170))</f>
        <v>0.81020347916666657</v>
      </c>
      <c r="C170" s="1">
        <v>81</v>
      </c>
      <c r="D170" s="1">
        <f t="shared" si="8"/>
        <v>0</v>
      </c>
      <c r="E170" s="1">
        <f>AVERAGE(Distributors!L170,Distributors!I170)</f>
        <v>0.80060564583333327</v>
      </c>
      <c r="F170" s="1">
        <v>56</v>
      </c>
      <c r="G170" s="1">
        <f t="shared" si="9"/>
        <v>0</v>
      </c>
      <c r="H170" s="1">
        <f>AVERAGE(Distributors!I170,Distributors!L170)</f>
        <v>0.80060564583333327</v>
      </c>
      <c r="I170" s="1">
        <v>13</v>
      </c>
      <c r="J170" s="1">
        <f t="shared" si="10"/>
        <v>0</v>
      </c>
      <c r="K170" s="1">
        <f>AVERAGE(Distributors!F170,Manufacturers!N170)</f>
        <v>0.78912083333333327</v>
      </c>
      <c r="L170" s="1">
        <v>13</v>
      </c>
      <c r="M170" s="1">
        <f t="shared" si="11"/>
        <v>0</v>
      </c>
    </row>
    <row r="171" spans="1:13" x14ac:dyDescent="0.35">
      <c r="A171" s="4">
        <v>44454</v>
      </c>
      <c r="B171" s="1">
        <f>AVERAGE((Distributors!I171,Distributors!C171))</f>
        <v>0.80571691666666667</v>
      </c>
      <c r="C171" s="1">
        <v>100</v>
      </c>
      <c r="D171" s="1">
        <f t="shared" si="8"/>
        <v>1</v>
      </c>
      <c r="E171" s="1">
        <f>AVERAGE(Distributors!L171,Distributors!I171)</f>
        <v>0.79558208333333336</v>
      </c>
      <c r="F171" s="1">
        <v>27</v>
      </c>
      <c r="G171" s="1">
        <f t="shared" si="9"/>
        <v>0</v>
      </c>
      <c r="H171" s="1">
        <f>AVERAGE(Distributors!I171,Distributors!L171)</f>
        <v>0.79558208333333336</v>
      </c>
      <c r="I171" s="1">
        <v>13</v>
      </c>
      <c r="J171" s="1">
        <f t="shared" si="10"/>
        <v>0</v>
      </c>
      <c r="K171" s="1">
        <f>AVERAGE(Distributors!F171,Manufacturers!N171)</f>
        <v>0.78436033333333333</v>
      </c>
      <c r="L171" s="1">
        <v>90</v>
      </c>
      <c r="M171" s="1">
        <f t="shared" si="11"/>
        <v>1</v>
      </c>
    </row>
    <row r="172" spans="1:13" x14ac:dyDescent="0.35">
      <c r="A172" s="4">
        <v>44455</v>
      </c>
      <c r="B172" s="1">
        <f>AVERAGE((Distributors!I172,Distributors!C172))</f>
        <v>0.79921126041666668</v>
      </c>
      <c r="C172" s="1">
        <v>92</v>
      </c>
      <c r="D172" s="1">
        <f t="shared" si="8"/>
        <v>1</v>
      </c>
      <c r="E172" s="1">
        <f>AVERAGE(Distributors!L172,Distributors!I172)</f>
        <v>0.78893701041666664</v>
      </c>
      <c r="F172" s="1">
        <v>21</v>
      </c>
      <c r="G172" s="1">
        <f t="shared" si="9"/>
        <v>0</v>
      </c>
      <c r="H172" s="1">
        <f>AVERAGE(Distributors!I172,Distributors!L172)</f>
        <v>0.78893701041666664</v>
      </c>
      <c r="I172" s="1">
        <v>89</v>
      </c>
      <c r="J172" s="1">
        <f t="shared" si="10"/>
        <v>1</v>
      </c>
      <c r="K172" s="1">
        <f>AVERAGE(Distributors!F172,Manufacturers!N172)</f>
        <v>0.77544641666666669</v>
      </c>
      <c r="L172" s="1">
        <v>13</v>
      </c>
      <c r="M172" s="1">
        <f t="shared" si="11"/>
        <v>0</v>
      </c>
    </row>
    <row r="173" spans="1:13" x14ac:dyDescent="0.35">
      <c r="A173" s="4">
        <v>44456</v>
      </c>
      <c r="B173" s="1">
        <f>AVERAGE((Distributors!I173,Distributors!C173))</f>
        <v>0.80705126041666664</v>
      </c>
      <c r="C173" s="1">
        <v>91</v>
      </c>
      <c r="D173" s="1">
        <f t="shared" si="8"/>
        <v>1</v>
      </c>
      <c r="E173" s="1">
        <f>AVERAGE(Distributors!L173,Distributors!I173)</f>
        <v>0.80345784374999996</v>
      </c>
      <c r="F173" s="1">
        <v>72</v>
      </c>
      <c r="G173" s="1">
        <f t="shared" si="9"/>
        <v>0</v>
      </c>
      <c r="H173" s="1">
        <f>AVERAGE(Distributors!I173,Distributors!L173)</f>
        <v>0.80345784374999996</v>
      </c>
      <c r="I173" s="1">
        <v>13</v>
      </c>
      <c r="J173" s="1">
        <f t="shared" si="10"/>
        <v>0</v>
      </c>
      <c r="K173" s="1">
        <f>AVERAGE(Distributors!F173,Manufacturers!N173)</f>
        <v>0.83599291666666664</v>
      </c>
      <c r="L173" s="1">
        <v>13</v>
      </c>
      <c r="M173" s="1">
        <f t="shared" si="11"/>
        <v>0</v>
      </c>
    </row>
    <row r="174" spans="1:13" x14ac:dyDescent="0.35">
      <c r="A174" s="4">
        <v>44457</v>
      </c>
      <c r="B174" s="1">
        <f>AVERAGE((Distributors!I174,Distributors!C174))</f>
        <v>0.51058279166666676</v>
      </c>
      <c r="C174" s="1">
        <v>83</v>
      </c>
      <c r="D174" s="1">
        <f t="shared" si="8"/>
        <v>1</v>
      </c>
      <c r="E174" s="1">
        <f>AVERAGE(Distributors!L174,Distributors!I174)</f>
        <v>0.44301779166666666</v>
      </c>
      <c r="F174" s="1">
        <v>52</v>
      </c>
      <c r="G174" s="1">
        <f t="shared" si="9"/>
        <v>1</v>
      </c>
      <c r="H174" s="1">
        <f>AVERAGE(Distributors!I174,Distributors!L174)</f>
        <v>0.44301779166666666</v>
      </c>
      <c r="I174" s="1">
        <v>70</v>
      </c>
      <c r="J174" s="1">
        <f t="shared" si="10"/>
        <v>1</v>
      </c>
      <c r="K174" s="1">
        <f>AVERAGE(Distributors!F174,Manufacturers!N174)</f>
        <v>0.64266516666666673</v>
      </c>
      <c r="L174" s="1">
        <v>78</v>
      </c>
      <c r="M174" s="1">
        <f t="shared" si="11"/>
        <v>1</v>
      </c>
    </row>
    <row r="175" spans="1:13" x14ac:dyDescent="0.35">
      <c r="A175" s="4">
        <v>44458</v>
      </c>
      <c r="B175" s="1">
        <f>AVERAGE((Distributors!I175,Distributors!C175))</f>
        <v>0.42739003124999997</v>
      </c>
      <c r="C175" s="1">
        <v>91</v>
      </c>
      <c r="D175" s="1">
        <f t="shared" si="8"/>
        <v>1</v>
      </c>
      <c r="E175" s="1">
        <f>AVERAGE(Distributors!L175,Distributors!I175)</f>
        <v>0.40001744791666666</v>
      </c>
      <c r="F175" s="1">
        <v>42</v>
      </c>
      <c r="G175" s="1">
        <f t="shared" si="9"/>
        <v>1</v>
      </c>
      <c r="H175" s="1">
        <f>AVERAGE(Distributors!I175,Distributors!L175)</f>
        <v>0.40001744791666666</v>
      </c>
      <c r="I175" s="1">
        <v>13</v>
      </c>
      <c r="J175" s="1">
        <f t="shared" si="10"/>
        <v>0</v>
      </c>
      <c r="K175" s="1">
        <f>AVERAGE(Distributors!F175,Manufacturers!N175)</f>
        <v>0.62797058333333333</v>
      </c>
      <c r="L175" s="1">
        <v>13</v>
      </c>
      <c r="M175" s="1">
        <f t="shared" si="11"/>
        <v>0</v>
      </c>
    </row>
    <row r="176" spans="1:13" x14ac:dyDescent="0.35">
      <c r="A176" s="4">
        <v>44459</v>
      </c>
      <c r="B176" s="1">
        <f>AVERAGE((Distributors!I176,Distributors!C176))</f>
        <v>0.43428160416666667</v>
      </c>
      <c r="C176" s="1">
        <v>92</v>
      </c>
      <c r="D176" s="1">
        <f t="shared" si="8"/>
        <v>1</v>
      </c>
      <c r="E176" s="1">
        <f>AVERAGE(Distributors!L176,Distributors!I176)</f>
        <v>0.41915077083333335</v>
      </c>
      <c r="F176" s="1">
        <v>21</v>
      </c>
      <c r="G176" s="1">
        <f t="shared" si="9"/>
        <v>0</v>
      </c>
      <c r="H176" s="1">
        <f>AVERAGE(Distributors!I176,Distributors!L176)</f>
        <v>0.41915077083333335</v>
      </c>
      <c r="I176" s="1">
        <v>71</v>
      </c>
      <c r="J176" s="1">
        <f t="shared" si="10"/>
        <v>1</v>
      </c>
      <c r="K176" s="1">
        <f>AVERAGE(Distributors!F176,Manufacturers!N176)</f>
        <v>0.63895349999999995</v>
      </c>
      <c r="L176" s="1">
        <v>69</v>
      </c>
      <c r="M176" s="1">
        <f t="shared" si="11"/>
        <v>1</v>
      </c>
    </row>
    <row r="177" spans="1:13" x14ac:dyDescent="0.35">
      <c r="A177" s="4">
        <v>44460</v>
      </c>
      <c r="B177" s="1">
        <f>AVERAGE((Distributors!I177,Distributors!C177))</f>
        <v>0.68894140625</v>
      </c>
      <c r="C177" s="1">
        <v>90</v>
      </c>
      <c r="D177" s="1">
        <f t="shared" si="8"/>
        <v>1</v>
      </c>
      <c r="E177" s="1">
        <f>AVERAGE(Distributors!L177,Distributors!I177)</f>
        <v>0.75166798958333336</v>
      </c>
      <c r="F177" s="1">
        <v>60</v>
      </c>
      <c r="G177" s="1">
        <f t="shared" si="9"/>
        <v>0</v>
      </c>
      <c r="H177" s="1">
        <f>AVERAGE(Distributors!I177,Distributors!L177)</f>
        <v>0.75166798958333336</v>
      </c>
      <c r="I177" s="1">
        <v>13</v>
      </c>
      <c r="J177" s="1">
        <f t="shared" si="10"/>
        <v>0</v>
      </c>
      <c r="K177" s="1">
        <f>AVERAGE(Distributors!F177,Manufacturers!N177)</f>
        <v>0.77301458333333328</v>
      </c>
      <c r="L177" s="1">
        <v>13</v>
      </c>
      <c r="M177" s="1">
        <f t="shared" si="11"/>
        <v>0</v>
      </c>
    </row>
    <row r="178" spans="1:13" x14ac:dyDescent="0.35">
      <c r="A178" s="4">
        <v>44461</v>
      </c>
      <c r="B178" s="1">
        <f>AVERAGE((Distributors!I178,Distributors!C178))</f>
        <v>0.71532166666666663</v>
      </c>
      <c r="C178" s="1">
        <v>94</v>
      </c>
      <c r="D178" s="1">
        <f t="shared" si="8"/>
        <v>1</v>
      </c>
      <c r="E178" s="1">
        <f>AVERAGE(Distributors!L178,Distributors!I178)</f>
        <v>0.76138266666666676</v>
      </c>
      <c r="F178" s="1">
        <v>36</v>
      </c>
      <c r="G178" s="1">
        <f t="shared" si="9"/>
        <v>0</v>
      </c>
      <c r="H178" s="1">
        <f>AVERAGE(Distributors!I178,Distributors!L178)</f>
        <v>0.76138266666666676</v>
      </c>
      <c r="I178" s="1">
        <v>13</v>
      </c>
      <c r="J178" s="1">
        <f t="shared" si="10"/>
        <v>0</v>
      </c>
      <c r="K178" s="1">
        <f>AVERAGE(Distributors!F178,Manufacturers!N178)</f>
        <v>0.77497266666666675</v>
      </c>
      <c r="L178" s="1">
        <v>73</v>
      </c>
      <c r="M178" s="1">
        <f t="shared" si="11"/>
        <v>0</v>
      </c>
    </row>
    <row r="179" spans="1:13" x14ac:dyDescent="0.35">
      <c r="A179" s="4">
        <v>44462</v>
      </c>
      <c r="B179" s="1">
        <f>AVERAGE((Distributors!I179,Distributors!C179))</f>
        <v>0.71439411458333324</v>
      </c>
      <c r="C179" s="1">
        <v>92</v>
      </c>
      <c r="D179" s="1">
        <f t="shared" si="8"/>
        <v>1</v>
      </c>
      <c r="E179" s="1">
        <f>AVERAGE(Distributors!L179,Distributors!I179)</f>
        <v>0.75801336458333335</v>
      </c>
      <c r="F179" s="1">
        <v>12</v>
      </c>
      <c r="G179" s="1">
        <f t="shared" si="9"/>
        <v>0</v>
      </c>
      <c r="H179" s="1">
        <f>AVERAGE(Distributors!I179,Distributors!L179)</f>
        <v>0.75801336458333335</v>
      </c>
      <c r="I179" s="1">
        <v>83</v>
      </c>
      <c r="J179" s="1">
        <f t="shared" si="10"/>
        <v>1</v>
      </c>
      <c r="K179" s="1">
        <f>AVERAGE(Distributors!F179,Manufacturers!N179)</f>
        <v>0.77234758333333331</v>
      </c>
      <c r="L179" s="1">
        <v>13</v>
      </c>
      <c r="M179" s="1">
        <f t="shared" si="11"/>
        <v>0</v>
      </c>
    </row>
    <row r="180" spans="1:13" x14ac:dyDescent="0.35">
      <c r="A180" s="4">
        <v>44463</v>
      </c>
      <c r="B180" s="1">
        <f>AVERAGE((Distributors!I180,Distributors!C180))</f>
        <v>0.79551993749999994</v>
      </c>
      <c r="C180" s="1">
        <v>54</v>
      </c>
      <c r="D180" s="1">
        <f t="shared" si="8"/>
        <v>0</v>
      </c>
      <c r="E180" s="1">
        <f>AVERAGE(Distributors!L180,Distributors!I180)</f>
        <v>0.77873043750000015</v>
      </c>
      <c r="F180" s="1">
        <v>45</v>
      </c>
      <c r="G180" s="1">
        <f t="shared" si="9"/>
        <v>0</v>
      </c>
      <c r="H180" s="1">
        <f>AVERAGE(Distributors!I180,Distributors!L180)</f>
        <v>0.77873043750000015</v>
      </c>
      <c r="I180" s="1">
        <v>13</v>
      </c>
      <c r="J180" s="1">
        <f t="shared" si="10"/>
        <v>0</v>
      </c>
      <c r="K180" s="1">
        <f>AVERAGE(Distributors!F180,Manufacturers!N180)</f>
        <v>0.76950200000000013</v>
      </c>
      <c r="L180" s="1">
        <v>13</v>
      </c>
      <c r="M180" s="1">
        <f t="shared" si="11"/>
        <v>0</v>
      </c>
    </row>
    <row r="181" spans="1:13" x14ac:dyDescent="0.35">
      <c r="A181" s="4">
        <v>44464</v>
      </c>
      <c r="B181" s="1">
        <f>AVERAGE((Distributors!I181,Distributors!C181))</f>
        <v>0.76404785416666676</v>
      </c>
      <c r="C181" s="1">
        <v>93</v>
      </c>
      <c r="D181" s="1">
        <f t="shared" si="8"/>
        <v>1</v>
      </c>
      <c r="E181" s="1">
        <f>AVERAGE(Distributors!L181,Distributors!I181)</f>
        <v>0.69704852083333335</v>
      </c>
      <c r="F181" s="1">
        <v>26</v>
      </c>
      <c r="G181" s="1">
        <f t="shared" si="9"/>
        <v>0</v>
      </c>
      <c r="H181" s="1">
        <f>AVERAGE(Distributors!I181,Distributors!L181)</f>
        <v>0.69704852083333335</v>
      </c>
      <c r="I181" s="1">
        <v>13</v>
      </c>
      <c r="J181" s="1">
        <f t="shared" si="10"/>
        <v>0</v>
      </c>
      <c r="K181" s="1">
        <f>AVERAGE(Distributors!F181,Manufacturers!N181)</f>
        <v>0.68396483333333336</v>
      </c>
      <c r="L181" s="1">
        <v>91</v>
      </c>
      <c r="M181" s="1">
        <f t="shared" si="11"/>
        <v>1</v>
      </c>
    </row>
    <row r="182" spans="1:13" x14ac:dyDescent="0.35">
      <c r="A182" s="4">
        <v>44465</v>
      </c>
      <c r="B182" s="1">
        <f>AVERAGE((Distributors!I182,Distributors!C182))</f>
        <v>0.76281646875000009</v>
      </c>
      <c r="C182" s="1">
        <v>84</v>
      </c>
      <c r="D182" s="1">
        <f t="shared" si="8"/>
        <v>1</v>
      </c>
      <c r="E182" s="1">
        <f>AVERAGE(Distributors!L182,Distributors!I182)</f>
        <v>0.67925388541666665</v>
      </c>
      <c r="F182" s="1">
        <v>68</v>
      </c>
      <c r="G182" s="1">
        <f t="shared" si="9"/>
        <v>1</v>
      </c>
      <c r="H182" s="1">
        <f>AVERAGE(Distributors!I182,Distributors!L182)</f>
        <v>0.67925388541666665</v>
      </c>
      <c r="I182" s="1">
        <v>13</v>
      </c>
      <c r="J182" s="1">
        <f t="shared" si="10"/>
        <v>0</v>
      </c>
      <c r="K182" s="1">
        <f>AVERAGE(Distributors!F182,Manufacturers!N182)</f>
        <v>0.66239441666666665</v>
      </c>
      <c r="L182" s="1">
        <v>13</v>
      </c>
      <c r="M182" s="1">
        <f t="shared" si="11"/>
        <v>0</v>
      </c>
    </row>
    <row r="183" spans="1:13" x14ac:dyDescent="0.35">
      <c r="A183" s="4">
        <v>44466</v>
      </c>
      <c r="B183" s="1">
        <f>AVERAGE((Distributors!I183,Distributors!C183))</f>
        <v>0.75414760416666682</v>
      </c>
      <c r="C183" s="1">
        <v>82</v>
      </c>
      <c r="D183" s="1">
        <f t="shared" si="8"/>
        <v>1</v>
      </c>
      <c r="E183" s="1">
        <f>AVERAGE(Distributors!L183,Distributors!I183)</f>
        <v>0.65963127083333339</v>
      </c>
      <c r="F183" s="1">
        <v>41</v>
      </c>
      <c r="G183" s="1">
        <f t="shared" si="9"/>
        <v>0</v>
      </c>
      <c r="H183" s="1">
        <f>AVERAGE(Distributors!I183,Distributors!L183)</f>
        <v>0.65963127083333339</v>
      </c>
      <c r="I183" s="1">
        <v>130</v>
      </c>
      <c r="J183" s="1">
        <f t="shared" si="10"/>
        <v>1</v>
      </c>
      <c r="K183" s="1">
        <f>AVERAGE(Distributors!F183,Manufacturers!N183)</f>
        <v>0.63889383333333338</v>
      </c>
      <c r="L183" s="1">
        <v>13</v>
      </c>
      <c r="M183" s="1">
        <f t="shared" si="11"/>
        <v>0</v>
      </c>
    </row>
    <row r="184" spans="1:13" x14ac:dyDescent="0.35">
      <c r="A184" s="4">
        <v>44467</v>
      </c>
      <c r="B184" s="1">
        <f>AVERAGE((Distributors!I184,Distributors!C184))</f>
        <v>0.76897471875000001</v>
      </c>
      <c r="C184" s="1">
        <v>86</v>
      </c>
      <c r="D184" s="1">
        <f t="shared" si="8"/>
        <v>1</v>
      </c>
      <c r="E184" s="1">
        <f>AVERAGE(Distributors!L184,Distributors!I184)</f>
        <v>0.69713346874999993</v>
      </c>
      <c r="F184" s="1">
        <v>15</v>
      </c>
      <c r="G184" s="1">
        <f t="shared" si="9"/>
        <v>0</v>
      </c>
      <c r="H184" s="1">
        <f>AVERAGE(Distributors!I184,Distributors!L184)</f>
        <v>0.69713346874999993</v>
      </c>
      <c r="I184" s="1">
        <v>200</v>
      </c>
      <c r="J184" s="1">
        <f t="shared" si="10"/>
        <v>1</v>
      </c>
      <c r="K184" s="1">
        <f>AVERAGE(Distributors!F184,Manufacturers!N184)</f>
        <v>0.67976275000000008</v>
      </c>
      <c r="L184" s="1">
        <v>70</v>
      </c>
      <c r="M184" s="1">
        <f t="shared" si="11"/>
        <v>1</v>
      </c>
    </row>
    <row r="185" spans="1:13" x14ac:dyDescent="0.35">
      <c r="A185" s="4">
        <v>44468</v>
      </c>
      <c r="B185" s="1">
        <f>AVERAGE((Distributors!I185,Distributors!C185))</f>
        <v>0.79714198958333338</v>
      </c>
      <c r="C185" s="1">
        <v>83</v>
      </c>
      <c r="D185" s="1">
        <f t="shared" si="8"/>
        <v>1</v>
      </c>
      <c r="E185" s="1">
        <f>AVERAGE(Distributors!L185,Distributors!I185)</f>
        <v>0.77276090625000005</v>
      </c>
      <c r="F185" s="1">
        <v>56</v>
      </c>
      <c r="G185" s="1">
        <f t="shared" si="9"/>
        <v>0</v>
      </c>
      <c r="H185" s="1">
        <f>AVERAGE(Distributors!I185,Distributors!L185)</f>
        <v>0.77276090625000005</v>
      </c>
      <c r="I185" s="1">
        <v>204</v>
      </c>
      <c r="J185" s="1">
        <f t="shared" si="10"/>
        <v>1</v>
      </c>
      <c r="K185" s="1">
        <f>AVERAGE(Distributors!F185,Manufacturers!N185)</f>
        <v>0.75911774999999992</v>
      </c>
      <c r="L185" s="1">
        <v>13</v>
      </c>
      <c r="M185" s="1">
        <f t="shared" si="11"/>
        <v>0</v>
      </c>
    </row>
    <row r="186" spans="1:13" x14ac:dyDescent="0.35">
      <c r="A186" s="4">
        <v>44469</v>
      </c>
      <c r="B186" s="1">
        <f>AVERAGE((Distributors!I186,Distributors!C186))</f>
        <v>0.78965923958333328</v>
      </c>
      <c r="C186" s="1">
        <v>83</v>
      </c>
      <c r="D186" s="1">
        <f t="shared" si="8"/>
        <v>1</v>
      </c>
      <c r="E186" s="1">
        <f>AVERAGE(Distributors!L186,Distributors!I186)</f>
        <v>0.76605665625000008</v>
      </c>
      <c r="F186" s="1">
        <v>24</v>
      </c>
      <c r="G186" s="1">
        <f t="shared" si="9"/>
        <v>0</v>
      </c>
      <c r="H186" s="1">
        <f>AVERAGE(Distributors!I186,Distributors!L186)</f>
        <v>0.76605665625000008</v>
      </c>
      <c r="I186" s="1">
        <v>110</v>
      </c>
      <c r="J186" s="1">
        <f t="shared" si="10"/>
        <v>1</v>
      </c>
      <c r="K186" s="1">
        <f>AVERAGE(Distributors!F186,Manufacturers!N186)</f>
        <v>0.67995841666666679</v>
      </c>
      <c r="L186" s="1">
        <v>13</v>
      </c>
      <c r="M186" s="1">
        <f t="shared" si="11"/>
        <v>0</v>
      </c>
    </row>
    <row r="187" spans="1:13" x14ac:dyDescent="0.35">
      <c r="A187" s="4">
        <v>44470</v>
      </c>
      <c r="B187" s="1">
        <f>AVERAGE((Distributors!I187,Distributors!C187))</f>
        <v>0.78928444791666652</v>
      </c>
      <c r="C187" s="1">
        <v>99</v>
      </c>
      <c r="D187" s="1">
        <f t="shared" si="8"/>
        <v>1</v>
      </c>
      <c r="E187" s="1">
        <f>AVERAGE(Distributors!L187,Distributors!I187)</f>
        <v>0.76610336458333328</v>
      </c>
      <c r="F187" s="1">
        <v>85</v>
      </c>
      <c r="G187" s="1">
        <f t="shared" si="9"/>
        <v>1</v>
      </c>
      <c r="H187" s="1">
        <f>AVERAGE(Distributors!I187,Distributors!L187)</f>
        <v>0.76610336458333328</v>
      </c>
      <c r="I187" s="1">
        <v>13</v>
      </c>
      <c r="J187" s="1">
        <f t="shared" si="10"/>
        <v>0</v>
      </c>
      <c r="K187" s="1">
        <f>AVERAGE(Distributors!F187,Manufacturers!N187)</f>
        <v>0.66465174999999999</v>
      </c>
      <c r="L187" s="1">
        <v>68</v>
      </c>
      <c r="M187" s="1">
        <f t="shared" si="11"/>
        <v>1</v>
      </c>
    </row>
    <row r="188" spans="1:13" x14ac:dyDescent="0.35">
      <c r="A188" s="4">
        <v>44471</v>
      </c>
      <c r="B188" s="1">
        <f>AVERAGE((Distributors!I188,Distributors!C188))</f>
        <v>0.7878404166666666</v>
      </c>
      <c r="C188" s="1">
        <v>95</v>
      </c>
      <c r="D188" s="1">
        <f t="shared" si="8"/>
        <v>1</v>
      </c>
      <c r="E188" s="1">
        <f>AVERAGE(Distributors!L188,Distributors!I188)</f>
        <v>0.76587491666666663</v>
      </c>
      <c r="F188" s="1">
        <v>63</v>
      </c>
      <c r="G188" s="1">
        <f t="shared" si="9"/>
        <v>0</v>
      </c>
      <c r="H188" s="1">
        <f>AVERAGE(Distributors!I188,Distributors!L188)</f>
        <v>0.76587491666666663</v>
      </c>
      <c r="I188" s="1">
        <v>13</v>
      </c>
      <c r="J188" s="1">
        <f t="shared" si="10"/>
        <v>0</v>
      </c>
      <c r="K188" s="1">
        <f>AVERAGE(Distributors!F188,Manufacturers!N188)</f>
        <v>0.66513333333333335</v>
      </c>
      <c r="L188" s="1">
        <v>13</v>
      </c>
      <c r="M188" s="1">
        <f t="shared" si="11"/>
        <v>0</v>
      </c>
    </row>
    <row r="189" spans="1:13" x14ac:dyDescent="0.35">
      <c r="A189" s="4">
        <v>44472</v>
      </c>
      <c r="B189" s="1">
        <f>AVERAGE((Distributors!I189,Distributors!C189))</f>
        <v>0.7811943541666666</v>
      </c>
      <c r="C189" s="1">
        <v>91</v>
      </c>
      <c r="D189" s="1">
        <f t="shared" si="8"/>
        <v>1</v>
      </c>
      <c r="E189" s="1">
        <f>AVERAGE(Distributors!L189,Distributors!I189)</f>
        <v>0.76052852083333333</v>
      </c>
      <c r="F189" s="1">
        <v>47</v>
      </c>
      <c r="G189" s="1">
        <f t="shared" si="9"/>
        <v>0</v>
      </c>
      <c r="H189" s="1">
        <f>AVERAGE(Distributors!I189,Distributors!L189)</f>
        <v>0.76052852083333333</v>
      </c>
      <c r="I189" s="1">
        <v>89</v>
      </c>
      <c r="J189" s="1">
        <f t="shared" si="10"/>
        <v>1</v>
      </c>
      <c r="K189" s="1">
        <f>AVERAGE(Distributors!F189,Manufacturers!N189)</f>
        <v>0.67804016666666667</v>
      </c>
      <c r="L189" s="1">
        <v>13</v>
      </c>
      <c r="M189" s="1">
        <f t="shared" si="11"/>
        <v>0</v>
      </c>
    </row>
    <row r="190" spans="1:13" x14ac:dyDescent="0.35">
      <c r="A190" s="4">
        <v>44473</v>
      </c>
      <c r="B190" s="1">
        <f>AVERAGE((Distributors!I190,Distributors!C190))</f>
        <v>0.59425895833333342</v>
      </c>
      <c r="C190" s="1">
        <v>84</v>
      </c>
      <c r="D190" s="1">
        <f t="shared" si="8"/>
        <v>1</v>
      </c>
      <c r="E190" s="1">
        <f>AVERAGE(Distributors!L190,Distributors!I190)</f>
        <v>0.5382479583333335</v>
      </c>
      <c r="F190" s="1">
        <v>35</v>
      </c>
      <c r="G190" s="1">
        <f t="shared" si="9"/>
        <v>0</v>
      </c>
      <c r="H190" s="1">
        <f>AVERAGE(Distributors!I190,Distributors!L190)</f>
        <v>0.5382479583333335</v>
      </c>
      <c r="I190" s="1">
        <v>13</v>
      </c>
      <c r="J190" s="1">
        <f t="shared" si="10"/>
        <v>0</v>
      </c>
      <c r="K190" s="1">
        <f>AVERAGE(Distributors!F190,Manufacturers!N190)</f>
        <v>0.63282333333333352</v>
      </c>
      <c r="L190" s="1">
        <v>90</v>
      </c>
      <c r="M190" s="1">
        <f t="shared" si="11"/>
        <v>1</v>
      </c>
    </row>
    <row r="191" spans="1:13" x14ac:dyDescent="0.35">
      <c r="A191" s="4">
        <v>44474</v>
      </c>
      <c r="B191" s="1">
        <f>AVERAGE((Distributors!I191,Distributors!C191))</f>
        <v>0.45746352083333341</v>
      </c>
      <c r="C191" s="1">
        <v>94</v>
      </c>
      <c r="D191" s="1">
        <f t="shared" si="8"/>
        <v>1</v>
      </c>
      <c r="E191" s="1">
        <f>AVERAGE(Distributors!L191,Distributors!I191)</f>
        <v>0.56085085416666669</v>
      </c>
      <c r="F191" s="1">
        <v>64</v>
      </c>
      <c r="G191" s="1">
        <f t="shared" si="9"/>
        <v>1</v>
      </c>
      <c r="H191" s="1">
        <f>AVERAGE(Distributors!I191,Distributors!L191)</f>
        <v>0.56085085416666669</v>
      </c>
      <c r="I191" s="1">
        <v>13</v>
      </c>
      <c r="J191" s="1">
        <f t="shared" si="10"/>
        <v>0</v>
      </c>
      <c r="K191" s="1">
        <f>AVERAGE(Distributors!F191,Manufacturers!N191)</f>
        <v>0.62946883333333337</v>
      </c>
      <c r="L191" s="1">
        <v>13</v>
      </c>
      <c r="M191" s="1">
        <f t="shared" si="11"/>
        <v>0</v>
      </c>
    </row>
    <row r="192" spans="1:13" x14ac:dyDescent="0.35">
      <c r="A192" s="4">
        <v>44475</v>
      </c>
      <c r="B192" s="1">
        <f>AVERAGE((Distributors!I192,Distributors!C192))</f>
        <v>0.28520441666666668</v>
      </c>
      <c r="C192" s="1">
        <v>93</v>
      </c>
      <c r="D192" s="1">
        <f t="shared" si="8"/>
        <v>1</v>
      </c>
      <c r="E192" s="1">
        <f>AVERAGE(Distributors!L192,Distributors!I192)</f>
        <v>0.4843710833333334</v>
      </c>
      <c r="F192" s="1">
        <v>48</v>
      </c>
      <c r="G192" s="1">
        <f t="shared" si="9"/>
        <v>0</v>
      </c>
      <c r="H192" s="1">
        <f>AVERAGE(Distributors!I192,Distributors!L192)</f>
        <v>0.4843710833333334</v>
      </c>
      <c r="I192" s="1">
        <v>74</v>
      </c>
      <c r="J192" s="1">
        <f t="shared" si="10"/>
        <v>1</v>
      </c>
      <c r="K192" s="1">
        <f>AVERAGE(Distributors!F192,Manufacturers!N192)</f>
        <v>0.5949686666666667</v>
      </c>
      <c r="L192" s="1">
        <v>74</v>
      </c>
      <c r="M192" s="1">
        <f t="shared" si="11"/>
        <v>1</v>
      </c>
    </row>
    <row r="193" spans="1:13" x14ac:dyDescent="0.35">
      <c r="A193" s="4">
        <v>44476</v>
      </c>
      <c r="B193" s="1">
        <f>AVERAGE((Distributors!I193,Distributors!C193))</f>
        <v>0.34745860416666668</v>
      </c>
      <c r="C193" s="1">
        <v>90</v>
      </c>
      <c r="D193" s="1">
        <f t="shared" si="8"/>
        <v>1</v>
      </c>
      <c r="E193" s="1">
        <f>AVERAGE(Distributors!L193,Distributors!I193)</f>
        <v>0.62079193749999995</v>
      </c>
      <c r="F193" s="1">
        <v>99</v>
      </c>
      <c r="G193" s="1">
        <f t="shared" si="9"/>
        <v>1</v>
      </c>
      <c r="H193" s="1">
        <f>AVERAGE(Distributors!I193,Distributors!L193)</f>
        <v>0.62079193749999995</v>
      </c>
      <c r="I193" s="1">
        <v>13</v>
      </c>
      <c r="J193" s="1">
        <f t="shared" si="10"/>
        <v>0</v>
      </c>
      <c r="K193" s="1">
        <f>AVERAGE(Distributors!F193,Manufacturers!N193)</f>
        <v>0.67300216666666668</v>
      </c>
      <c r="L193" s="1">
        <v>13</v>
      </c>
      <c r="M193" s="1">
        <f t="shared" si="11"/>
        <v>0</v>
      </c>
    </row>
    <row r="194" spans="1:13" x14ac:dyDescent="0.35">
      <c r="A194" s="4">
        <v>44477</v>
      </c>
      <c r="B194" s="1">
        <f>AVERAGE((Distributors!I194,Distributors!C194))</f>
        <v>0.53941502083333348</v>
      </c>
      <c r="C194" s="1">
        <v>98</v>
      </c>
      <c r="D194" s="1">
        <f t="shared" si="8"/>
        <v>1</v>
      </c>
      <c r="E194" s="1">
        <f>AVERAGE(Distributors!L194,Distributors!I194)</f>
        <v>0.81986102083333345</v>
      </c>
      <c r="F194" s="1">
        <v>79</v>
      </c>
      <c r="G194" s="1">
        <f t="shared" si="9"/>
        <v>0</v>
      </c>
      <c r="H194" s="1">
        <f>AVERAGE(Distributors!I194,Distributors!L194)</f>
        <v>0.81986102083333345</v>
      </c>
      <c r="I194" s="1">
        <v>13</v>
      </c>
      <c r="J194" s="1">
        <f t="shared" si="10"/>
        <v>0</v>
      </c>
      <c r="K194" s="1">
        <f>AVERAGE(Distributors!F194,Manufacturers!N194)</f>
        <v>0.82182283333333339</v>
      </c>
      <c r="L194" s="1">
        <v>13</v>
      </c>
      <c r="M194" s="1">
        <f t="shared" si="11"/>
        <v>0</v>
      </c>
    </row>
    <row r="195" spans="1:13" x14ac:dyDescent="0.35">
      <c r="A195" s="4">
        <v>44478</v>
      </c>
      <c r="B195" s="1">
        <f>AVERAGE((Distributors!I195,Distributors!C195))</f>
        <v>0.6537703229166667</v>
      </c>
      <c r="C195" s="1">
        <v>83</v>
      </c>
      <c r="D195" s="1">
        <f t="shared" ref="D195:D258" si="12">IF((C195/100)&gt;B195,1,0)</f>
        <v>1</v>
      </c>
      <c r="E195" s="1">
        <f>AVERAGE(Distributors!L195,Distributors!I195)</f>
        <v>0.73843073958333338</v>
      </c>
      <c r="F195" s="1">
        <v>40</v>
      </c>
      <c r="G195" s="1">
        <f t="shared" ref="G195:G258" si="13">IF((F195/100)&gt;E195,1,0)</f>
        <v>0</v>
      </c>
      <c r="H195" s="1">
        <f>AVERAGE(Distributors!I195,Distributors!L195)</f>
        <v>0.73843073958333338</v>
      </c>
      <c r="I195" s="1">
        <v>69</v>
      </c>
      <c r="J195" s="1">
        <f t="shared" ref="J195:J258" si="14">IF((I195/100)&gt;H195,1,0)</f>
        <v>0</v>
      </c>
      <c r="K195" s="1">
        <f>AVERAGE(Distributors!F195,Manufacturers!N195)</f>
        <v>0.75562458333333338</v>
      </c>
      <c r="L195" s="1">
        <v>13</v>
      </c>
      <c r="M195" s="1">
        <f t="shared" ref="M195:M258" si="15">IF((L195/100)&gt;K195,1,0)</f>
        <v>0</v>
      </c>
    </row>
    <row r="196" spans="1:13" x14ac:dyDescent="0.35">
      <c r="A196" s="4">
        <v>44479</v>
      </c>
      <c r="B196" s="1">
        <f>AVERAGE((Distributors!I196,Distributors!C196))</f>
        <v>0.70534447916666665</v>
      </c>
      <c r="C196" s="1">
        <v>89</v>
      </c>
      <c r="D196" s="1">
        <f t="shared" si="12"/>
        <v>1</v>
      </c>
      <c r="E196" s="1">
        <f>AVERAGE(Distributors!L196,Distributors!I196)</f>
        <v>0.76149931250000003</v>
      </c>
      <c r="F196" s="1">
        <v>85</v>
      </c>
      <c r="G196" s="1">
        <f t="shared" si="13"/>
        <v>1</v>
      </c>
      <c r="H196" s="1">
        <f>AVERAGE(Distributors!I196,Distributors!L196)</f>
        <v>0.76149931250000003</v>
      </c>
      <c r="I196" s="1">
        <v>13</v>
      </c>
      <c r="J196" s="1">
        <f t="shared" si="14"/>
        <v>0</v>
      </c>
      <c r="K196" s="1">
        <f>AVERAGE(Distributors!F196,Manufacturers!N196)</f>
        <v>0.76320199999999994</v>
      </c>
      <c r="L196" s="1">
        <v>81</v>
      </c>
      <c r="M196" s="1">
        <f t="shared" si="15"/>
        <v>1</v>
      </c>
    </row>
    <row r="197" spans="1:13" x14ac:dyDescent="0.35">
      <c r="A197" s="4">
        <v>44480</v>
      </c>
      <c r="B197" s="1">
        <f>AVERAGE((Distributors!I197,Distributors!C197))</f>
        <v>0.90407218750000018</v>
      </c>
      <c r="C197" s="1">
        <v>87</v>
      </c>
      <c r="D197" s="1">
        <f t="shared" si="12"/>
        <v>0</v>
      </c>
      <c r="E197" s="1">
        <f>AVERAGE(Distributors!L197,Distributors!I197)</f>
        <v>0.93112818750000015</v>
      </c>
      <c r="F197" s="1">
        <v>52</v>
      </c>
      <c r="G197" s="1">
        <f t="shared" si="13"/>
        <v>0</v>
      </c>
      <c r="H197" s="1">
        <f>AVERAGE(Distributors!I197,Distributors!L197)</f>
        <v>0.93112818750000015</v>
      </c>
      <c r="I197" s="1">
        <v>13</v>
      </c>
      <c r="J197" s="1">
        <f t="shared" si="14"/>
        <v>0</v>
      </c>
      <c r="K197" s="1">
        <f>AVERAGE(Distributors!F197,Manufacturers!N197)</f>
        <v>0.84203450000000002</v>
      </c>
      <c r="L197" s="1">
        <v>13</v>
      </c>
      <c r="M197" s="1">
        <f t="shared" si="15"/>
        <v>0</v>
      </c>
    </row>
    <row r="198" spans="1:13" x14ac:dyDescent="0.35">
      <c r="A198" s="4">
        <v>44481</v>
      </c>
      <c r="B198" s="1">
        <f>AVERAGE((Distributors!I198,Distributors!C198))</f>
        <v>0.90050296875000013</v>
      </c>
      <c r="C198" s="1">
        <v>62</v>
      </c>
      <c r="D198" s="1">
        <f t="shared" si="12"/>
        <v>0</v>
      </c>
      <c r="E198" s="1">
        <f>AVERAGE(Distributors!L198,Distributors!I198)</f>
        <v>0.93094555208333341</v>
      </c>
      <c r="F198" s="1">
        <v>42</v>
      </c>
      <c r="G198" s="1">
        <f t="shared" si="13"/>
        <v>0</v>
      </c>
      <c r="H198" s="1">
        <f>AVERAGE(Distributors!I198,Distributors!L198)</f>
        <v>0.93094555208333341</v>
      </c>
      <c r="I198" s="1">
        <v>79</v>
      </c>
      <c r="J198" s="1">
        <f t="shared" si="14"/>
        <v>0</v>
      </c>
      <c r="K198" s="1">
        <f>AVERAGE(Distributors!F198,Manufacturers!N198)</f>
        <v>0.8420245833333333</v>
      </c>
      <c r="L198" s="1">
        <v>13</v>
      </c>
      <c r="M198" s="1">
        <f t="shared" si="15"/>
        <v>0</v>
      </c>
    </row>
    <row r="199" spans="1:13" x14ac:dyDescent="0.35">
      <c r="A199" s="4">
        <v>44482</v>
      </c>
      <c r="B199" s="1">
        <f>AVERAGE((Distributors!I199,Distributors!C199))</f>
        <v>0.93741579166666666</v>
      </c>
      <c r="C199" s="1">
        <v>130</v>
      </c>
      <c r="D199" s="1">
        <f t="shared" si="12"/>
        <v>1</v>
      </c>
      <c r="E199" s="1">
        <f>AVERAGE(Distributors!L199,Distributors!I199)</f>
        <v>0.97838695833333333</v>
      </c>
      <c r="F199" s="1">
        <v>17</v>
      </c>
      <c r="G199" s="1">
        <f t="shared" si="13"/>
        <v>0</v>
      </c>
      <c r="H199" s="1">
        <f>AVERAGE(Distributors!I199,Distributors!L199)</f>
        <v>0.97838695833333333</v>
      </c>
      <c r="I199" s="1">
        <v>13</v>
      </c>
      <c r="J199" s="1">
        <f t="shared" si="14"/>
        <v>0</v>
      </c>
      <c r="K199" s="1">
        <f>AVERAGE(Distributors!F199,Manufacturers!N199)</f>
        <v>0.86853083333333336</v>
      </c>
      <c r="L199" s="1">
        <v>87</v>
      </c>
      <c r="M199" s="1">
        <f t="shared" si="15"/>
        <v>1</v>
      </c>
    </row>
    <row r="200" spans="1:13" x14ac:dyDescent="0.35">
      <c r="A200" s="4">
        <v>44483</v>
      </c>
      <c r="B200" s="1">
        <f>AVERAGE((Distributors!I200,Distributors!C200))</f>
        <v>0.77363972916666679</v>
      </c>
      <c r="C200" s="1">
        <v>150</v>
      </c>
      <c r="D200" s="1">
        <f t="shared" si="12"/>
        <v>1</v>
      </c>
      <c r="E200" s="1">
        <f>AVERAGE(Distributors!L200,Distributors!I200)</f>
        <v>0.78026839583333341</v>
      </c>
      <c r="F200" s="1">
        <v>55</v>
      </c>
      <c r="G200" s="1">
        <f t="shared" si="13"/>
        <v>0</v>
      </c>
      <c r="H200" s="1">
        <f>AVERAGE(Distributors!I200,Distributors!L200)</f>
        <v>0.78026839583333341</v>
      </c>
      <c r="I200" s="1">
        <v>79</v>
      </c>
      <c r="J200" s="1">
        <f t="shared" si="14"/>
        <v>1</v>
      </c>
      <c r="K200" s="1">
        <f>AVERAGE(Distributors!F200,Manufacturers!N200)</f>
        <v>0.76412283333333342</v>
      </c>
      <c r="L200" s="1">
        <v>13</v>
      </c>
      <c r="M200" s="1">
        <f t="shared" si="15"/>
        <v>0</v>
      </c>
    </row>
    <row r="201" spans="1:13" x14ac:dyDescent="0.35">
      <c r="A201" s="4">
        <v>44484</v>
      </c>
      <c r="B201" s="1">
        <f>AVERAGE((Distributors!I201,Distributors!C201))</f>
        <v>0.77140766666666671</v>
      </c>
      <c r="C201" s="1">
        <v>160</v>
      </c>
      <c r="D201" s="1">
        <f t="shared" si="12"/>
        <v>1</v>
      </c>
      <c r="E201" s="1">
        <f>AVERAGE(Distributors!L201,Distributors!I201)</f>
        <v>0.78090766666666667</v>
      </c>
      <c r="F201" s="1">
        <v>22</v>
      </c>
      <c r="G201" s="1">
        <f t="shared" si="13"/>
        <v>0</v>
      </c>
      <c r="H201" s="1">
        <f>AVERAGE(Distributors!I201,Distributors!L201)</f>
        <v>0.78090766666666667</v>
      </c>
      <c r="I201" s="1">
        <v>13</v>
      </c>
      <c r="J201" s="1">
        <f t="shared" si="14"/>
        <v>0</v>
      </c>
      <c r="K201" s="1">
        <f>AVERAGE(Distributors!F201,Manufacturers!N201)</f>
        <v>0.76493866666666666</v>
      </c>
      <c r="L201" s="1">
        <v>13</v>
      </c>
      <c r="M201" s="1">
        <f t="shared" si="15"/>
        <v>0</v>
      </c>
    </row>
    <row r="202" spans="1:13" x14ac:dyDescent="0.35">
      <c r="A202" s="4">
        <v>44485</v>
      </c>
      <c r="B202" s="1">
        <f>AVERAGE((Distributors!I202,Distributors!C202))</f>
        <v>0.77238612500000003</v>
      </c>
      <c r="C202" s="1">
        <v>75</v>
      </c>
      <c r="D202" s="1">
        <f t="shared" si="12"/>
        <v>0</v>
      </c>
      <c r="E202" s="1">
        <f>AVERAGE(Distributors!L202,Distributors!I202)</f>
        <v>0.78248212500000003</v>
      </c>
      <c r="F202" s="1">
        <v>22</v>
      </c>
      <c r="G202" s="1">
        <f t="shared" si="13"/>
        <v>0</v>
      </c>
      <c r="H202" s="1">
        <f>AVERAGE(Distributors!I202,Distributors!L202)</f>
        <v>0.78248212500000003</v>
      </c>
      <c r="I202" s="1">
        <v>78</v>
      </c>
      <c r="J202" s="1">
        <f t="shared" si="14"/>
        <v>0</v>
      </c>
      <c r="K202" s="1">
        <f>AVERAGE(Distributors!F202,Manufacturers!N202)</f>
        <v>0.767733</v>
      </c>
      <c r="L202" s="1">
        <v>97</v>
      </c>
      <c r="M202" s="1">
        <f t="shared" si="15"/>
        <v>1</v>
      </c>
    </row>
    <row r="203" spans="1:13" x14ac:dyDescent="0.35">
      <c r="A203" s="4">
        <v>44486</v>
      </c>
      <c r="B203" s="1">
        <f>AVERAGE((Distributors!I203,Distributors!C203))</f>
        <v>0.76851176041666669</v>
      </c>
      <c r="C203" s="1">
        <v>88</v>
      </c>
      <c r="D203" s="1">
        <f t="shared" si="12"/>
        <v>1</v>
      </c>
      <c r="E203" s="1">
        <f>AVERAGE(Distributors!L203,Distributors!I203)</f>
        <v>0.77881734375</v>
      </c>
      <c r="F203" s="1">
        <v>67</v>
      </c>
      <c r="G203" s="1">
        <f t="shared" si="13"/>
        <v>0</v>
      </c>
      <c r="H203" s="1">
        <f>AVERAGE(Distributors!I203,Distributors!L203)</f>
        <v>0.77881734375</v>
      </c>
      <c r="I203" s="1">
        <v>13</v>
      </c>
      <c r="J203" s="1">
        <f t="shared" si="14"/>
        <v>0</v>
      </c>
      <c r="K203" s="1">
        <f>AVERAGE(Distributors!F203,Manufacturers!N203)</f>
        <v>0.76608275000000003</v>
      </c>
      <c r="L203" s="1">
        <v>13</v>
      </c>
      <c r="M203" s="1">
        <f t="shared" si="15"/>
        <v>0</v>
      </c>
    </row>
    <row r="204" spans="1:13" x14ac:dyDescent="0.35">
      <c r="A204" s="4">
        <v>44487</v>
      </c>
      <c r="B204" s="1">
        <f>AVERAGE((Distributors!I204,Distributors!C204))</f>
        <v>0.76602502083333346</v>
      </c>
      <c r="C204" s="1">
        <v>76</v>
      </c>
      <c r="D204" s="1">
        <f t="shared" si="12"/>
        <v>0</v>
      </c>
      <c r="E204" s="1">
        <f>AVERAGE(Distributors!L204,Distributors!I204)</f>
        <v>0.77663785416666675</v>
      </c>
      <c r="F204" s="1">
        <v>185</v>
      </c>
      <c r="G204" s="1">
        <f t="shared" si="13"/>
        <v>1</v>
      </c>
      <c r="H204" s="1">
        <f>AVERAGE(Distributors!I204,Distributors!L204)</f>
        <v>0.77663785416666675</v>
      </c>
      <c r="I204" s="1">
        <v>69</v>
      </c>
      <c r="J204" s="1">
        <f t="shared" si="14"/>
        <v>0</v>
      </c>
      <c r="K204" s="1">
        <f>AVERAGE(Distributors!F204,Manufacturers!N204)</f>
        <v>0.76541416666666673</v>
      </c>
      <c r="L204" s="1">
        <v>68</v>
      </c>
      <c r="M204" s="1">
        <f t="shared" si="15"/>
        <v>0</v>
      </c>
    </row>
    <row r="205" spans="1:13" x14ac:dyDescent="0.35">
      <c r="A205" s="4">
        <v>44488</v>
      </c>
      <c r="B205" s="1">
        <f>AVERAGE((Distributors!I205,Distributors!C205))</f>
        <v>0.76665197916666672</v>
      </c>
      <c r="C205" s="1">
        <v>89</v>
      </c>
      <c r="D205" s="1">
        <f t="shared" si="12"/>
        <v>1</v>
      </c>
      <c r="E205" s="1">
        <f>AVERAGE(Distributors!L205,Distributors!I205)</f>
        <v>0.77665464583333332</v>
      </c>
      <c r="F205" s="1">
        <v>180</v>
      </c>
      <c r="G205" s="1">
        <f t="shared" si="13"/>
        <v>1</v>
      </c>
      <c r="H205" s="1">
        <f>AVERAGE(Distributors!I205,Distributors!L205)</f>
        <v>0.77665464583333332</v>
      </c>
      <c r="I205" s="1">
        <v>13</v>
      </c>
      <c r="J205" s="1">
        <f t="shared" si="14"/>
        <v>0</v>
      </c>
      <c r="K205" s="1">
        <f>AVERAGE(Distributors!F205,Manufacturers!N205)</f>
        <v>0.76795533333333332</v>
      </c>
      <c r="L205" s="1">
        <v>13</v>
      </c>
      <c r="M205" s="1">
        <f t="shared" si="15"/>
        <v>0</v>
      </c>
    </row>
    <row r="206" spans="1:13" x14ac:dyDescent="0.35">
      <c r="A206" s="4">
        <v>44489</v>
      </c>
      <c r="B206" s="1">
        <f>AVERAGE((Distributors!I206,Distributors!C206))</f>
        <v>0.75982186458333323</v>
      </c>
      <c r="C206" s="1">
        <v>130</v>
      </c>
      <c r="D206" s="1">
        <f t="shared" si="12"/>
        <v>1</v>
      </c>
      <c r="E206" s="1">
        <f>AVERAGE(Distributors!L206,Distributors!I206)</f>
        <v>0.77285344791666666</v>
      </c>
      <c r="F206" s="1">
        <v>190</v>
      </c>
      <c r="G206" s="1">
        <f t="shared" si="13"/>
        <v>1</v>
      </c>
      <c r="H206" s="1">
        <f>AVERAGE(Distributors!I206,Distributors!L206)</f>
        <v>0.77285344791666666</v>
      </c>
      <c r="I206" s="1">
        <v>81</v>
      </c>
      <c r="J206" s="1">
        <f t="shared" si="14"/>
        <v>1</v>
      </c>
      <c r="K206" s="1">
        <f>AVERAGE(Distributors!F206,Manufacturers!N206)</f>
        <v>0.76577841666666657</v>
      </c>
      <c r="L206" s="1">
        <v>13</v>
      </c>
      <c r="M206" s="1">
        <f t="shared" si="15"/>
        <v>0</v>
      </c>
    </row>
    <row r="207" spans="1:13" x14ac:dyDescent="0.35">
      <c r="A207" s="4">
        <v>44490</v>
      </c>
      <c r="B207" s="1">
        <f>AVERAGE((Distributors!I207,Distributors!C207))</f>
        <v>0.76578216666666665</v>
      </c>
      <c r="C207" s="1">
        <v>74</v>
      </c>
      <c r="D207" s="1">
        <f t="shared" si="12"/>
        <v>0</v>
      </c>
      <c r="E207" s="1">
        <f>AVERAGE(Distributors!L207,Distributors!I207)</f>
        <v>0.79074683333333329</v>
      </c>
      <c r="F207" s="1">
        <v>91</v>
      </c>
      <c r="G207" s="1">
        <f t="shared" si="13"/>
        <v>1</v>
      </c>
      <c r="H207" s="1">
        <f>AVERAGE(Distributors!I207,Distributors!L207)</f>
        <v>0.79074683333333329</v>
      </c>
      <c r="I207" s="1">
        <v>13</v>
      </c>
      <c r="J207" s="1">
        <f t="shared" si="14"/>
        <v>0</v>
      </c>
      <c r="K207" s="1">
        <f>AVERAGE(Distributors!F207,Manufacturers!N207)</f>
        <v>0.72423733333333329</v>
      </c>
      <c r="L207" s="1">
        <v>81</v>
      </c>
      <c r="M207" s="1">
        <f t="shared" si="15"/>
        <v>1</v>
      </c>
    </row>
    <row r="208" spans="1:13" x14ac:dyDescent="0.35">
      <c r="A208" s="4">
        <v>44491</v>
      </c>
      <c r="B208" s="1">
        <f>AVERAGE((Distributors!I208,Distributors!C208))</f>
        <v>0.74032316666666675</v>
      </c>
      <c r="C208" s="1">
        <v>72</v>
      </c>
      <c r="D208" s="1">
        <f t="shared" si="12"/>
        <v>0</v>
      </c>
      <c r="E208" s="1">
        <f>AVERAGE(Distributors!L208,Distributors!I208)</f>
        <v>0.7768438333333334</v>
      </c>
      <c r="F208" s="1">
        <v>71</v>
      </c>
      <c r="G208" s="1">
        <f t="shared" si="13"/>
        <v>0</v>
      </c>
      <c r="H208" s="1">
        <f>AVERAGE(Distributors!I208,Distributors!L208)</f>
        <v>0.7768438333333334</v>
      </c>
      <c r="I208" s="1">
        <v>13</v>
      </c>
      <c r="J208" s="1">
        <f t="shared" si="14"/>
        <v>0</v>
      </c>
      <c r="K208" s="1">
        <f>AVERAGE(Distributors!F208,Manufacturers!N208)</f>
        <v>0.71612533333333339</v>
      </c>
      <c r="L208" s="1">
        <v>13</v>
      </c>
      <c r="M208" s="1">
        <f t="shared" si="15"/>
        <v>0</v>
      </c>
    </row>
    <row r="209" spans="1:13" x14ac:dyDescent="0.35">
      <c r="A209" s="4">
        <v>44492</v>
      </c>
      <c r="B209" s="1">
        <f>AVERAGE((Distributors!I209,Distributors!C209))</f>
        <v>0.75170950000000025</v>
      </c>
      <c r="C209" s="1">
        <v>74</v>
      </c>
      <c r="D209" s="1">
        <f t="shared" si="12"/>
        <v>0</v>
      </c>
      <c r="E209" s="1">
        <f>AVERAGE(Distributors!L209,Distributors!I209)</f>
        <v>0.75202816666666683</v>
      </c>
      <c r="F209" s="1">
        <v>44</v>
      </c>
      <c r="G209" s="1">
        <f t="shared" si="13"/>
        <v>0</v>
      </c>
      <c r="H209" s="1">
        <f>AVERAGE(Distributors!I209,Distributors!L209)</f>
        <v>0.75202816666666683</v>
      </c>
      <c r="I209" s="1">
        <v>75</v>
      </c>
      <c r="J209" s="1">
        <f t="shared" si="14"/>
        <v>0</v>
      </c>
      <c r="K209" s="1">
        <f>AVERAGE(Distributors!F209,Manufacturers!N209)</f>
        <v>0.68186266666666673</v>
      </c>
      <c r="L209" s="1">
        <v>71</v>
      </c>
      <c r="M209" s="1">
        <f t="shared" si="15"/>
        <v>1</v>
      </c>
    </row>
    <row r="210" spans="1:13" x14ac:dyDescent="0.35">
      <c r="A210" s="4">
        <v>44493</v>
      </c>
      <c r="B210" s="1">
        <f>AVERAGE((Distributors!I210,Distributors!C210))</f>
        <v>0.82472839583333335</v>
      </c>
      <c r="C210" s="1">
        <v>80</v>
      </c>
      <c r="D210" s="1">
        <f t="shared" si="12"/>
        <v>0</v>
      </c>
      <c r="E210" s="1">
        <f>AVERAGE(Distributors!L210,Distributors!I210)</f>
        <v>0.75805339583333342</v>
      </c>
      <c r="F210" s="1">
        <v>15</v>
      </c>
      <c r="G210" s="1">
        <f t="shared" si="13"/>
        <v>0</v>
      </c>
      <c r="H210" s="1">
        <f>AVERAGE(Distributors!I210,Distributors!L210)</f>
        <v>0.75805339583333342</v>
      </c>
      <c r="I210" s="1">
        <v>13</v>
      </c>
      <c r="J210" s="1">
        <f t="shared" si="14"/>
        <v>0</v>
      </c>
      <c r="K210" s="1">
        <f>AVERAGE(Distributors!F210,Manufacturers!N210)</f>
        <v>0.66630433333333339</v>
      </c>
      <c r="L210" s="1">
        <v>13</v>
      </c>
      <c r="M210" s="1">
        <f t="shared" si="15"/>
        <v>0</v>
      </c>
    </row>
    <row r="211" spans="1:13" x14ac:dyDescent="0.35">
      <c r="A211" s="4">
        <v>44494</v>
      </c>
      <c r="B211" s="1">
        <f>AVERAGE((Distributors!I211,Distributors!C211))</f>
        <v>0.74356376041666672</v>
      </c>
      <c r="C211" s="1">
        <v>86</v>
      </c>
      <c r="D211" s="1">
        <f t="shared" si="12"/>
        <v>1</v>
      </c>
      <c r="E211" s="1">
        <f>AVERAGE(Distributors!L211,Distributors!I211)</f>
        <v>0.75137534375000004</v>
      </c>
      <c r="F211" s="1">
        <v>53</v>
      </c>
      <c r="G211" s="1">
        <f t="shared" si="13"/>
        <v>0</v>
      </c>
      <c r="H211" s="1">
        <f>AVERAGE(Distributors!I211,Distributors!L211)</f>
        <v>0.75137534375000004</v>
      </c>
      <c r="I211" s="1">
        <v>73</v>
      </c>
      <c r="J211" s="1">
        <f t="shared" si="14"/>
        <v>0</v>
      </c>
      <c r="K211" s="1">
        <f>AVERAGE(Distributors!F211,Manufacturers!N211)</f>
        <v>0.75152774999999994</v>
      </c>
      <c r="L211" s="1">
        <v>13</v>
      </c>
      <c r="M211" s="1">
        <f t="shared" si="15"/>
        <v>0</v>
      </c>
    </row>
    <row r="212" spans="1:13" x14ac:dyDescent="0.35">
      <c r="A212" s="4">
        <v>44495</v>
      </c>
      <c r="B212" s="1">
        <f>AVERAGE((Distributors!I212,Distributors!C212))</f>
        <v>0.74410077083333337</v>
      </c>
      <c r="C212" s="1">
        <v>85</v>
      </c>
      <c r="D212" s="1">
        <f t="shared" si="12"/>
        <v>1</v>
      </c>
      <c r="E212" s="1">
        <f>AVERAGE(Distributors!L212,Distributors!I212)</f>
        <v>0.74860543750000019</v>
      </c>
      <c r="F212" s="1">
        <v>41</v>
      </c>
      <c r="G212" s="1">
        <f t="shared" si="13"/>
        <v>0</v>
      </c>
      <c r="H212" s="1">
        <f>AVERAGE(Distributors!I212,Distributors!L212)</f>
        <v>0.74860543750000019</v>
      </c>
      <c r="I212" s="1">
        <v>13</v>
      </c>
      <c r="J212" s="1">
        <f t="shared" si="14"/>
        <v>0</v>
      </c>
      <c r="K212" s="1">
        <f>AVERAGE(Distributors!F212,Manufacturers!N212)</f>
        <v>0.75111300000000003</v>
      </c>
      <c r="L212" s="1">
        <v>77</v>
      </c>
      <c r="M212" s="1">
        <f t="shared" si="15"/>
        <v>1</v>
      </c>
    </row>
    <row r="213" spans="1:13" x14ac:dyDescent="0.35">
      <c r="A213" s="4">
        <v>44496</v>
      </c>
      <c r="B213" s="1">
        <f>AVERAGE((Distributors!I213,Distributors!C213))</f>
        <v>0.74358164583333342</v>
      </c>
      <c r="C213" s="1">
        <v>86</v>
      </c>
      <c r="D213" s="1">
        <f t="shared" si="12"/>
        <v>1</v>
      </c>
      <c r="E213" s="1">
        <f>AVERAGE(Distributors!L213,Distributors!I213)</f>
        <v>0.74584997916666673</v>
      </c>
      <c r="F213" s="1">
        <v>21</v>
      </c>
      <c r="G213" s="1">
        <f t="shared" si="13"/>
        <v>0</v>
      </c>
      <c r="H213" s="1">
        <f>AVERAGE(Distributors!I213,Distributors!L213)</f>
        <v>0.74584997916666673</v>
      </c>
      <c r="I213" s="1">
        <v>13</v>
      </c>
      <c r="J213" s="1">
        <f t="shared" si="14"/>
        <v>0</v>
      </c>
      <c r="K213" s="1">
        <f>AVERAGE(Distributors!F213,Manufacturers!N213)</f>
        <v>0.74899566666666673</v>
      </c>
      <c r="L213" s="1">
        <v>13</v>
      </c>
      <c r="M213" s="1">
        <f t="shared" si="15"/>
        <v>0</v>
      </c>
    </row>
    <row r="214" spans="1:13" x14ac:dyDescent="0.35">
      <c r="A214" s="4">
        <v>44497</v>
      </c>
      <c r="B214" s="1">
        <f>AVERAGE((Distributors!I214,Distributors!C214))</f>
        <v>0.6662522500000001</v>
      </c>
      <c r="C214" s="1">
        <v>92</v>
      </c>
      <c r="D214" s="1">
        <f t="shared" si="12"/>
        <v>1</v>
      </c>
      <c r="E214" s="1">
        <f>AVERAGE(Distributors!L214,Distributors!I214)</f>
        <v>0.72158941666666676</v>
      </c>
      <c r="F214" s="1">
        <v>54</v>
      </c>
      <c r="G214" s="1">
        <f t="shared" si="13"/>
        <v>0</v>
      </c>
      <c r="H214" s="1">
        <f>AVERAGE(Distributors!I214,Distributors!L214)</f>
        <v>0.72158941666666676</v>
      </c>
      <c r="I214" s="1">
        <v>77</v>
      </c>
      <c r="J214" s="1">
        <f t="shared" si="14"/>
        <v>1</v>
      </c>
      <c r="K214" s="1">
        <f>AVERAGE(Distributors!F214,Manufacturers!N214)</f>
        <v>0.68959683333333333</v>
      </c>
      <c r="L214" s="1">
        <v>145</v>
      </c>
      <c r="M214" s="1">
        <f t="shared" si="15"/>
        <v>1</v>
      </c>
    </row>
    <row r="215" spans="1:13" x14ac:dyDescent="0.35">
      <c r="A215" s="4">
        <v>44498</v>
      </c>
      <c r="B215" s="1">
        <f>AVERAGE((Distributors!I215,Distributors!C215))</f>
        <v>0.66756893750000001</v>
      </c>
      <c r="C215" s="1">
        <v>180</v>
      </c>
      <c r="D215" s="1">
        <f t="shared" si="12"/>
        <v>1</v>
      </c>
      <c r="E215" s="1">
        <f>AVERAGE(Distributors!L215,Distributors!I215)</f>
        <v>0.72197393750000005</v>
      </c>
      <c r="F215" s="1">
        <v>33</v>
      </c>
      <c r="G215" s="1">
        <f t="shared" si="13"/>
        <v>0</v>
      </c>
      <c r="H215" s="1">
        <f>AVERAGE(Distributors!I215,Distributors!L215)</f>
        <v>0.72197393750000005</v>
      </c>
      <c r="I215" s="1">
        <v>13</v>
      </c>
      <c r="J215" s="1">
        <f t="shared" si="14"/>
        <v>0</v>
      </c>
      <c r="K215" s="1">
        <f>AVERAGE(Distributors!F215,Manufacturers!N215)</f>
        <v>0.68915616666666679</v>
      </c>
      <c r="L215" s="1">
        <v>134</v>
      </c>
      <c r="M215" s="1">
        <f t="shared" si="15"/>
        <v>1</v>
      </c>
    </row>
    <row r="216" spans="1:13" x14ac:dyDescent="0.35">
      <c r="A216" s="4">
        <v>44499</v>
      </c>
      <c r="B216" s="1">
        <f>AVERAGE((Distributors!I216,Distributors!C216))</f>
        <v>0.6191812187500001</v>
      </c>
      <c r="C216" s="1">
        <v>200</v>
      </c>
      <c r="D216" s="1">
        <f t="shared" si="12"/>
        <v>1</v>
      </c>
      <c r="E216" s="1">
        <f>AVERAGE(Distributors!L216,Distributors!I216)</f>
        <v>0.70807246874999996</v>
      </c>
      <c r="F216" s="1">
        <v>73</v>
      </c>
      <c r="G216" s="1">
        <f t="shared" si="13"/>
        <v>1</v>
      </c>
      <c r="H216" s="1">
        <f>AVERAGE(Distributors!I216,Distributors!L216)</f>
        <v>0.70807246874999996</v>
      </c>
      <c r="I216" s="1">
        <v>13</v>
      </c>
      <c r="J216" s="1">
        <f t="shared" si="14"/>
        <v>0</v>
      </c>
      <c r="K216" s="1">
        <f>AVERAGE(Distributors!F216,Manufacturers!N216)</f>
        <v>0.65542558333333334</v>
      </c>
      <c r="L216" s="1">
        <v>167</v>
      </c>
      <c r="M216" s="1">
        <f t="shared" si="15"/>
        <v>1</v>
      </c>
    </row>
    <row r="217" spans="1:13" x14ac:dyDescent="0.35">
      <c r="A217" s="4">
        <v>44500</v>
      </c>
      <c r="B217" s="1">
        <f>AVERAGE((Distributors!I217,Distributors!C217))</f>
        <v>0.63519087499999993</v>
      </c>
      <c r="C217" s="1">
        <v>87</v>
      </c>
      <c r="D217" s="1">
        <f t="shared" si="12"/>
        <v>1</v>
      </c>
      <c r="E217" s="1">
        <f>AVERAGE(Distributors!L217,Distributors!I217)</f>
        <v>0.70366820833333343</v>
      </c>
      <c r="F217" s="1">
        <v>165</v>
      </c>
      <c r="G217" s="1">
        <f t="shared" si="13"/>
        <v>1</v>
      </c>
      <c r="H217" s="1">
        <f>AVERAGE(Distributors!I217,Distributors!L217)</f>
        <v>0.70366820833333343</v>
      </c>
      <c r="I217" s="1">
        <v>76</v>
      </c>
      <c r="J217" s="1">
        <f t="shared" si="14"/>
        <v>1</v>
      </c>
      <c r="K217" s="1">
        <f>AVERAGE(Distributors!F217,Manufacturers!N217)</f>
        <v>0.61341266666666672</v>
      </c>
      <c r="L217" s="1">
        <v>13</v>
      </c>
      <c r="M217" s="1">
        <f t="shared" si="15"/>
        <v>0</v>
      </c>
    </row>
    <row r="218" spans="1:13" x14ac:dyDescent="0.35">
      <c r="A218" s="4">
        <v>44501</v>
      </c>
      <c r="B218" s="1">
        <f>AVERAGE((Distributors!I218,Distributors!C218))</f>
        <v>0.62167615625000017</v>
      </c>
      <c r="C218" s="1">
        <v>82</v>
      </c>
      <c r="D218" s="1">
        <f t="shared" si="12"/>
        <v>1</v>
      </c>
      <c r="E218" s="1">
        <f>AVERAGE(Distributors!L218,Distributors!I218)</f>
        <v>0.59059357291666681</v>
      </c>
      <c r="F218" s="1">
        <v>140</v>
      </c>
      <c r="G218" s="1">
        <f t="shared" si="13"/>
        <v>1</v>
      </c>
      <c r="H218" s="1">
        <f>AVERAGE(Distributors!I218,Distributors!L218)</f>
        <v>0.59059357291666681</v>
      </c>
      <c r="I218" s="1">
        <v>13</v>
      </c>
      <c r="J218" s="1">
        <f t="shared" si="14"/>
        <v>0</v>
      </c>
      <c r="K218" s="1">
        <f>AVERAGE(Distributors!F218,Manufacturers!N218)</f>
        <v>0.61209625000000012</v>
      </c>
      <c r="L218" s="1">
        <v>95</v>
      </c>
      <c r="M218" s="1">
        <f t="shared" si="15"/>
        <v>1</v>
      </c>
    </row>
    <row r="219" spans="1:13" x14ac:dyDescent="0.35">
      <c r="A219" s="4">
        <v>44502</v>
      </c>
      <c r="B219" s="1">
        <f>AVERAGE((Distributors!I219,Distributors!C219))</f>
        <v>0.62330147916666667</v>
      </c>
      <c r="C219" s="1">
        <v>87</v>
      </c>
      <c r="D219" s="1">
        <f t="shared" si="12"/>
        <v>1</v>
      </c>
      <c r="E219" s="1">
        <f>AVERAGE(Distributors!L219,Distributors!I219)</f>
        <v>0.59179131250000006</v>
      </c>
      <c r="F219" s="1">
        <v>180</v>
      </c>
      <c r="G219" s="1">
        <f t="shared" si="13"/>
        <v>1</v>
      </c>
      <c r="H219" s="1">
        <f>AVERAGE(Distributors!I219,Distributors!L219)</f>
        <v>0.59179131250000006</v>
      </c>
      <c r="I219" s="1">
        <v>68</v>
      </c>
      <c r="J219" s="1">
        <f t="shared" si="14"/>
        <v>1</v>
      </c>
      <c r="K219" s="1">
        <f>AVERAGE(Distributors!F219,Manufacturers!N219)</f>
        <v>0.61257000000000006</v>
      </c>
      <c r="L219" s="1">
        <v>13</v>
      </c>
      <c r="M219" s="1">
        <f t="shared" si="15"/>
        <v>0</v>
      </c>
    </row>
    <row r="220" spans="1:13" x14ac:dyDescent="0.35">
      <c r="A220" s="4">
        <v>44503</v>
      </c>
      <c r="B220" s="1">
        <f>AVERAGE((Distributors!I220,Distributors!C220))</f>
        <v>0.62259103125000004</v>
      </c>
      <c r="C220" s="1">
        <v>80</v>
      </c>
      <c r="D220" s="1">
        <f t="shared" si="12"/>
        <v>1</v>
      </c>
      <c r="E220" s="1">
        <f>AVERAGE(Distributors!L220,Distributors!I220)</f>
        <v>0.59433978124999998</v>
      </c>
      <c r="F220" s="1">
        <v>210</v>
      </c>
      <c r="G220" s="1">
        <f t="shared" si="13"/>
        <v>1</v>
      </c>
      <c r="H220" s="1">
        <f>AVERAGE(Distributors!I220,Distributors!L220)</f>
        <v>0.59433978124999998</v>
      </c>
      <c r="I220" s="1">
        <v>13</v>
      </c>
      <c r="J220" s="1">
        <f t="shared" si="14"/>
        <v>0</v>
      </c>
      <c r="K220" s="1">
        <f>AVERAGE(Distributors!F220,Manufacturers!N220)</f>
        <v>0.61682925000000011</v>
      </c>
      <c r="L220" s="1">
        <v>13</v>
      </c>
      <c r="M220" s="1">
        <f t="shared" si="15"/>
        <v>0</v>
      </c>
    </row>
    <row r="221" spans="1:13" x14ac:dyDescent="0.35">
      <c r="A221" s="4">
        <v>44504</v>
      </c>
      <c r="B221" s="1">
        <f>AVERAGE((Distributors!I221,Distributors!C221))</f>
        <v>0.80765488541666675</v>
      </c>
      <c r="C221" s="1">
        <v>78</v>
      </c>
      <c r="D221" s="1">
        <f t="shared" si="12"/>
        <v>0</v>
      </c>
      <c r="E221" s="1">
        <f>AVERAGE(Distributors!L221,Distributors!I221)</f>
        <v>0.75225996875000001</v>
      </c>
      <c r="F221" s="1">
        <v>47</v>
      </c>
      <c r="G221" s="1">
        <f t="shared" si="13"/>
        <v>0</v>
      </c>
      <c r="H221" s="1">
        <f>AVERAGE(Distributors!I221,Distributors!L221)</f>
        <v>0.75225996875000001</v>
      </c>
      <c r="I221" s="1">
        <v>73</v>
      </c>
      <c r="J221" s="1">
        <f t="shared" si="14"/>
        <v>0</v>
      </c>
      <c r="K221" s="1">
        <f>AVERAGE(Distributors!F221,Manufacturers!N221)</f>
        <v>0.74376124999999993</v>
      </c>
      <c r="L221" s="1">
        <v>86</v>
      </c>
      <c r="M221" s="1">
        <f t="shared" si="15"/>
        <v>1</v>
      </c>
    </row>
    <row r="222" spans="1:13" x14ac:dyDescent="0.35">
      <c r="A222" s="4">
        <v>44505</v>
      </c>
      <c r="B222" s="1">
        <f>AVERAGE((Distributors!I222,Distributors!C222))</f>
        <v>0.88405434374999992</v>
      </c>
      <c r="C222" s="1">
        <v>87</v>
      </c>
      <c r="D222" s="1">
        <f t="shared" si="12"/>
        <v>0</v>
      </c>
      <c r="E222" s="1">
        <f>AVERAGE(Distributors!L222,Distributors!I222)</f>
        <v>0.77795209375000007</v>
      </c>
      <c r="F222" s="1">
        <v>23</v>
      </c>
      <c r="G222" s="1">
        <f t="shared" si="13"/>
        <v>0</v>
      </c>
      <c r="H222" s="1">
        <f>AVERAGE(Distributors!I222,Distributors!L222)</f>
        <v>0.77795209375000007</v>
      </c>
      <c r="I222" s="1">
        <v>13</v>
      </c>
      <c r="J222" s="1">
        <f t="shared" si="14"/>
        <v>0</v>
      </c>
      <c r="K222" s="1">
        <f>AVERAGE(Distributors!F222,Manufacturers!N222)</f>
        <v>0.74894725000000006</v>
      </c>
      <c r="L222" s="1">
        <v>13</v>
      </c>
      <c r="M222" s="1">
        <f t="shared" si="15"/>
        <v>0</v>
      </c>
    </row>
    <row r="223" spans="1:13" x14ac:dyDescent="0.35">
      <c r="A223" s="4">
        <v>44506</v>
      </c>
      <c r="B223" s="1">
        <f>AVERAGE((Distributors!I223,Distributors!C223))</f>
        <v>0.8604962083333334</v>
      </c>
      <c r="C223" s="1">
        <v>85</v>
      </c>
      <c r="D223" s="1">
        <f t="shared" si="12"/>
        <v>0</v>
      </c>
      <c r="E223" s="1">
        <f>AVERAGE(Distributors!L223,Distributors!I223)</f>
        <v>0.7713627083333332</v>
      </c>
      <c r="F223" s="1">
        <v>58</v>
      </c>
      <c r="G223" s="1">
        <f t="shared" si="13"/>
        <v>0</v>
      </c>
      <c r="H223" s="1">
        <f>AVERAGE(Distributors!I223,Distributors!L223)</f>
        <v>0.7713627083333332</v>
      </c>
      <c r="I223" s="1">
        <v>13</v>
      </c>
      <c r="J223" s="1">
        <f t="shared" si="14"/>
        <v>0</v>
      </c>
      <c r="K223" s="1">
        <f>AVERAGE(Distributors!F223,Manufacturers!N223)</f>
        <v>0.74854083333333321</v>
      </c>
      <c r="L223" s="1">
        <v>81</v>
      </c>
      <c r="M223" s="1">
        <f t="shared" si="15"/>
        <v>1</v>
      </c>
    </row>
    <row r="224" spans="1:13" x14ac:dyDescent="0.35">
      <c r="A224" s="4">
        <v>44507</v>
      </c>
      <c r="B224" s="1">
        <f>AVERAGE((Distributors!I224,Distributors!C224))</f>
        <v>0.75141981250000001</v>
      </c>
      <c r="C224" s="1">
        <v>73</v>
      </c>
      <c r="D224" s="1">
        <f t="shared" si="12"/>
        <v>0</v>
      </c>
      <c r="E224" s="1">
        <f>AVERAGE(Distributors!L224,Distributors!I224)</f>
        <v>0.74396931249999998</v>
      </c>
      <c r="F224" s="1">
        <v>35</v>
      </c>
      <c r="G224" s="1">
        <f t="shared" si="13"/>
        <v>0</v>
      </c>
      <c r="H224" s="1">
        <f>AVERAGE(Distributors!I224,Distributors!L224)</f>
        <v>0.74396931249999998</v>
      </c>
      <c r="I224" s="1">
        <v>88</v>
      </c>
      <c r="J224" s="1">
        <f t="shared" si="14"/>
        <v>1</v>
      </c>
      <c r="K224" s="1">
        <f>AVERAGE(Distributors!F224,Manufacturers!N224)</f>
        <v>0.75039900000000004</v>
      </c>
      <c r="L224" s="1">
        <v>13</v>
      </c>
      <c r="M224" s="1">
        <f t="shared" si="15"/>
        <v>0</v>
      </c>
    </row>
    <row r="225" spans="1:13" x14ac:dyDescent="0.35">
      <c r="A225" s="4">
        <v>44508</v>
      </c>
      <c r="B225" s="1">
        <f>AVERAGE((Distributors!I225,Distributors!C225))</f>
        <v>0.75463563541666678</v>
      </c>
      <c r="C225" s="1">
        <v>72</v>
      </c>
      <c r="D225" s="1">
        <f t="shared" si="12"/>
        <v>0</v>
      </c>
      <c r="E225" s="1">
        <f>AVERAGE(Distributors!L225,Distributors!I225)</f>
        <v>0.74676055208333336</v>
      </c>
      <c r="F225" s="1">
        <v>18</v>
      </c>
      <c r="G225" s="1">
        <f t="shared" si="13"/>
        <v>0</v>
      </c>
      <c r="H225" s="1">
        <f>AVERAGE(Distributors!I225,Distributors!L225)</f>
        <v>0.74676055208333336</v>
      </c>
      <c r="I225" s="1">
        <v>204</v>
      </c>
      <c r="J225" s="1">
        <f t="shared" si="14"/>
        <v>1</v>
      </c>
      <c r="K225" s="1">
        <f>AVERAGE(Distributors!F225,Manufacturers!N225)</f>
        <v>0.75309358333333343</v>
      </c>
      <c r="L225" s="1">
        <v>13</v>
      </c>
      <c r="M225" s="1">
        <f t="shared" si="15"/>
        <v>0</v>
      </c>
    </row>
    <row r="226" spans="1:13" x14ac:dyDescent="0.35">
      <c r="A226" s="4">
        <v>44509</v>
      </c>
      <c r="B226" s="1">
        <f>AVERAGE((Distributors!I226,Distributors!C226))</f>
        <v>0.75935895833333333</v>
      </c>
      <c r="C226" s="1">
        <v>73</v>
      </c>
      <c r="D226" s="1">
        <f t="shared" si="12"/>
        <v>0</v>
      </c>
      <c r="E226" s="1">
        <f>AVERAGE(Distributors!L226,Distributors!I226)</f>
        <v>0.75222429166666671</v>
      </c>
      <c r="F226" s="1">
        <v>64</v>
      </c>
      <c r="G226" s="1">
        <f t="shared" si="13"/>
        <v>0</v>
      </c>
      <c r="H226" s="1">
        <f>AVERAGE(Distributors!I226,Distributors!L226)</f>
        <v>0.75222429166666671</v>
      </c>
      <c r="I226" s="1">
        <v>165</v>
      </c>
      <c r="J226" s="1">
        <f t="shared" si="14"/>
        <v>1</v>
      </c>
      <c r="K226" s="1">
        <f>AVERAGE(Distributors!F226,Manufacturers!N226)</f>
        <v>0.75619866666666669</v>
      </c>
      <c r="L226" s="1">
        <v>86</v>
      </c>
      <c r="M226" s="1">
        <f t="shared" si="15"/>
        <v>1</v>
      </c>
    </row>
    <row r="227" spans="1:13" x14ac:dyDescent="0.35">
      <c r="A227" s="4">
        <v>44510</v>
      </c>
      <c r="B227" s="1">
        <f>AVERAGE((Distributors!I227,Distributors!C227))</f>
        <v>0.76232981249999998</v>
      </c>
      <c r="C227" s="1">
        <v>74</v>
      </c>
      <c r="D227" s="1">
        <f t="shared" si="12"/>
        <v>0</v>
      </c>
      <c r="E227" s="1">
        <f>AVERAGE(Distributors!L227,Distributors!I227)</f>
        <v>0.75564897916666662</v>
      </c>
      <c r="F227" s="1">
        <v>57</v>
      </c>
      <c r="G227" s="1">
        <f t="shared" si="13"/>
        <v>0</v>
      </c>
      <c r="H227" s="1">
        <f>AVERAGE(Distributors!I227,Distributors!L227)</f>
        <v>0.75564897916666662</v>
      </c>
      <c r="I227" s="1">
        <v>223</v>
      </c>
      <c r="J227" s="1">
        <f t="shared" si="14"/>
        <v>1</v>
      </c>
      <c r="K227" s="1">
        <f>AVERAGE(Distributors!F227,Manufacturers!N227)</f>
        <v>0.75938516666666667</v>
      </c>
      <c r="L227" s="1">
        <v>13</v>
      </c>
      <c r="M227" s="1">
        <f t="shared" si="15"/>
        <v>0</v>
      </c>
    </row>
    <row r="228" spans="1:13" x14ac:dyDescent="0.35">
      <c r="A228" s="4">
        <v>44511</v>
      </c>
      <c r="B228" s="1">
        <f>AVERAGE((Distributors!I228,Distributors!C228))</f>
        <v>0.63067337499999998</v>
      </c>
      <c r="C228" s="1">
        <v>85</v>
      </c>
      <c r="D228" s="1">
        <f t="shared" si="12"/>
        <v>1</v>
      </c>
      <c r="E228" s="1">
        <f>AVERAGE(Distributors!L228,Distributors!I228)</f>
        <v>0.59515604166666658</v>
      </c>
      <c r="F228" s="1">
        <v>33</v>
      </c>
      <c r="G228" s="1">
        <f t="shared" si="13"/>
        <v>0</v>
      </c>
      <c r="H228" s="1">
        <f>AVERAGE(Distributors!I228,Distributors!L228)</f>
        <v>0.59515604166666658</v>
      </c>
      <c r="I228" s="1">
        <v>13</v>
      </c>
      <c r="J228" s="1">
        <f t="shared" si="14"/>
        <v>0</v>
      </c>
      <c r="K228" s="1">
        <f>AVERAGE(Distributors!F228,Manufacturers!N228)</f>
        <v>0.61886216666666671</v>
      </c>
      <c r="L228" s="1">
        <v>156</v>
      </c>
      <c r="M228" s="1">
        <f t="shared" si="15"/>
        <v>1</v>
      </c>
    </row>
    <row r="229" spans="1:13" x14ac:dyDescent="0.35">
      <c r="A229" s="4">
        <v>44512</v>
      </c>
      <c r="B229" s="1">
        <f>AVERAGE((Distributors!I229,Distributors!C229))</f>
        <v>0.45397203124999996</v>
      </c>
      <c r="C229" s="1">
        <v>84</v>
      </c>
      <c r="D229" s="1">
        <f t="shared" si="12"/>
        <v>1</v>
      </c>
      <c r="E229" s="1">
        <f>AVERAGE(Distributors!L229,Distributors!I229)</f>
        <v>0.48035661458333329</v>
      </c>
      <c r="F229" s="1">
        <v>9</v>
      </c>
      <c r="G229" s="1">
        <f t="shared" si="13"/>
        <v>0</v>
      </c>
      <c r="H229" s="1">
        <f>AVERAGE(Distributors!I229,Distributors!L229)</f>
        <v>0.48035661458333329</v>
      </c>
      <c r="I229" s="1">
        <v>13</v>
      </c>
      <c r="J229" s="1">
        <f t="shared" si="14"/>
        <v>0</v>
      </c>
      <c r="K229" s="1">
        <f>AVERAGE(Distributors!F229,Manufacturers!N229)</f>
        <v>0.55209008333333331</v>
      </c>
      <c r="L229" s="1">
        <v>134</v>
      </c>
      <c r="M229" s="1">
        <f t="shared" si="15"/>
        <v>1</v>
      </c>
    </row>
    <row r="230" spans="1:13" x14ac:dyDescent="0.35">
      <c r="A230" s="4">
        <v>44513</v>
      </c>
      <c r="B230" s="1">
        <f>AVERAGE((Distributors!I230,Distributors!C230))</f>
        <v>0.43006595833333339</v>
      </c>
      <c r="C230" s="1">
        <v>75</v>
      </c>
      <c r="D230" s="1">
        <f t="shared" si="12"/>
        <v>1</v>
      </c>
      <c r="E230" s="1">
        <f>AVERAGE(Distributors!L230,Distributors!I230)</f>
        <v>0.53116729166666676</v>
      </c>
      <c r="F230" s="1">
        <v>57</v>
      </c>
      <c r="G230" s="1">
        <f t="shared" si="13"/>
        <v>1</v>
      </c>
      <c r="H230" s="1">
        <f>AVERAGE(Distributors!I230,Distributors!L230)</f>
        <v>0.53116729166666676</v>
      </c>
      <c r="I230" s="1">
        <v>95</v>
      </c>
      <c r="J230" s="1">
        <f t="shared" si="14"/>
        <v>1</v>
      </c>
      <c r="K230" s="1">
        <f>AVERAGE(Distributors!F230,Manufacturers!N230)</f>
        <v>0.62347566666666676</v>
      </c>
      <c r="L230" s="1">
        <v>178</v>
      </c>
      <c r="M230" s="1">
        <f t="shared" si="15"/>
        <v>1</v>
      </c>
    </row>
    <row r="231" spans="1:13" x14ac:dyDescent="0.35">
      <c r="A231" s="4">
        <v>44514</v>
      </c>
      <c r="B231" s="1">
        <f>AVERAGE((Distributors!I231,Distributors!C231))</f>
        <v>0.55216504166666658</v>
      </c>
      <c r="C231" s="1">
        <v>58</v>
      </c>
      <c r="D231" s="1">
        <f t="shared" si="12"/>
        <v>1</v>
      </c>
      <c r="E231" s="1">
        <f>AVERAGE(Distributors!L231,Distributors!I231)</f>
        <v>0.69103320833333326</v>
      </c>
      <c r="F231" s="1">
        <v>30</v>
      </c>
      <c r="G231" s="1">
        <f t="shared" si="13"/>
        <v>0</v>
      </c>
      <c r="H231" s="1">
        <f>AVERAGE(Distributors!I231,Distributors!L231)</f>
        <v>0.69103320833333326</v>
      </c>
      <c r="I231" s="1">
        <v>13</v>
      </c>
      <c r="J231" s="1">
        <f t="shared" si="14"/>
        <v>0</v>
      </c>
      <c r="K231" s="1">
        <f>AVERAGE(Distributors!F231,Manufacturers!N231)</f>
        <v>0.7198701666666667</v>
      </c>
      <c r="L231" s="1">
        <v>91</v>
      </c>
      <c r="M231" s="1">
        <f t="shared" si="15"/>
        <v>1</v>
      </c>
    </row>
    <row r="232" spans="1:13" x14ac:dyDescent="0.35">
      <c r="A232" s="4">
        <v>44515</v>
      </c>
      <c r="B232" s="1">
        <f>AVERAGE((Distributors!I232,Distributors!C232))</f>
        <v>0.72412348958333328</v>
      </c>
      <c r="C232" s="1">
        <v>70</v>
      </c>
      <c r="D232" s="1">
        <f t="shared" si="12"/>
        <v>0</v>
      </c>
      <c r="E232" s="1">
        <f>AVERAGE(Distributors!L232,Distributors!I232)</f>
        <v>0.88901473958333332</v>
      </c>
      <c r="F232" s="1">
        <v>77</v>
      </c>
      <c r="G232" s="1">
        <f t="shared" si="13"/>
        <v>0</v>
      </c>
      <c r="H232" s="1">
        <f>AVERAGE(Distributors!I232,Distributors!L232)</f>
        <v>0.88901473958333332</v>
      </c>
      <c r="I232" s="1">
        <v>13</v>
      </c>
      <c r="J232" s="1">
        <f t="shared" si="14"/>
        <v>0</v>
      </c>
      <c r="K232" s="1">
        <f>AVERAGE(Distributors!F232,Manufacturers!N232)</f>
        <v>0.84917375000000006</v>
      </c>
      <c r="L232" s="1">
        <v>13</v>
      </c>
      <c r="M232" s="1">
        <f t="shared" si="15"/>
        <v>0</v>
      </c>
    </row>
    <row r="233" spans="1:13" x14ac:dyDescent="0.35">
      <c r="A233" s="4">
        <v>44516</v>
      </c>
      <c r="B233" s="1">
        <f>AVERAGE((Distributors!I233,Distributors!C233))</f>
        <v>0.81723280208333327</v>
      </c>
      <c r="C233" s="1">
        <v>80</v>
      </c>
      <c r="D233" s="1">
        <f t="shared" si="12"/>
        <v>0</v>
      </c>
      <c r="E233" s="1">
        <f>AVERAGE(Distributors!L233,Distributors!I233)</f>
        <v>0.86971188541666677</v>
      </c>
      <c r="F233" s="1">
        <v>61</v>
      </c>
      <c r="G233" s="1">
        <f t="shared" si="13"/>
        <v>0</v>
      </c>
      <c r="H233" s="1">
        <f>AVERAGE(Distributors!I233,Distributors!L233)</f>
        <v>0.86971188541666677</v>
      </c>
      <c r="I233" s="1">
        <v>76</v>
      </c>
      <c r="J233" s="1">
        <f t="shared" si="14"/>
        <v>0</v>
      </c>
      <c r="K233" s="1">
        <f>AVERAGE(Distributors!F233,Manufacturers!N233)</f>
        <v>0.87584791666666673</v>
      </c>
      <c r="L233" s="1">
        <v>13</v>
      </c>
      <c r="M233" s="1">
        <f t="shared" si="15"/>
        <v>0</v>
      </c>
    </row>
    <row r="234" spans="1:13" x14ac:dyDescent="0.35">
      <c r="A234" s="4">
        <v>44517</v>
      </c>
      <c r="B234" s="1">
        <f>AVERAGE((Distributors!I234,Distributors!C234))</f>
        <v>0.79176970833333338</v>
      </c>
      <c r="C234" s="1">
        <v>77</v>
      </c>
      <c r="D234" s="1">
        <f t="shared" si="12"/>
        <v>0</v>
      </c>
      <c r="E234" s="1">
        <f>AVERAGE(Distributors!L234,Distributors!I234)</f>
        <v>0.788257875</v>
      </c>
      <c r="F234" s="1">
        <v>35</v>
      </c>
      <c r="G234" s="1">
        <f t="shared" si="13"/>
        <v>0</v>
      </c>
      <c r="H234" s="1">
        <f>AVERAGE(Distributors!I234,Distributors!L234)</f>
        <v>0.788257875</v>
      </c>
      <c r="I234" s="1">
        <v>13</v>
      </c>
      <c r="J234" s="1">
        <f t="shared" si="14"/>
        <v>0</v>
      </c>
      <c r="K234" s="1">
        <f>AVERAGE(Distributors!F234,Manufacturers!N234)</f>
        <v>0.78400650000000005</v>
      </c>
      <c r="L234" s="1">
        <v>69</v>
      </c>
      <c r="M234" s="1">
        <f t="shared" si="15"/>
        <v>0</v>
      </c>
    </row>
    <row r="235" spans="1:13" x14ac:dyDescent="0.35">
      <c r="A235" s="4">
        <v>44518</v>
      </c>
      <c r="B235" s="1">
        <f>AVERAGE((Distributors!I235,Distributors!C235))</f>
        <v>0.79793198958333322</v>
      </c>
      <c r="C235" s="1">
        <v>78</v>
      </c>
      <c r="D235" s="1">
        <f t="shared" si="12"/>
        <v>0</v>
      </c>
      <c r="E235" s="1">
        <f>AVERAGE(Distributors!L235,Distributors!I235)</f>
        <v>0.79348290624999995</v>
      </c>
      <c r="F235" s="1">
        <v>160</v>
      </c>
      <c r="G235" s="1">
        <f t="shared" si="13"/>
        <v>1</v>
      </c>
      <c r="H235" s="1">
        <f>AVERAGE(Distributors!I235,Distributors!L235)</f>
        <v>0.79348290624999995</v>
      </c>
      <c r="I235" s="1">
        <v>85</v>
      </c>
      <c r="J235" s="1">
        <f t="shared" si="14"/>
        <v>1</v>
      </c>
      <c r="K235" s="1">
        <f>AVERAGE(Distributors!F235,Manufacturers!N235)</f>
        <v>0.78841125000000001</v>
      </c>
      <c r="L235" s="1">
        <v>13</v>
      </c>
      <c r="M235" s="1">
        <f t="shared" si="15"/>
        <v>0</v>
      </c>
    </row>
    <row r="236" spans="1:13" x14ac:dyDescent="0.35">
      <c r="A236" s="4">
        <v>44519</v>
      </c>
      <c r="B236" s="1">
        <f>AVERAGE((Distributors!I236,Distributors!C236))</f>
        <v>0.80169698958333346</v>
      </c>
      <c r="C236" s="1">
        <v>78</v>
      </c>
      <c r="D236" s="1">
        <f t="shared" si="12"/>
        <v>0</v>
      </c>
      <c r="E236" s="1">
        <f>AVERAGE(Distributors!L236,Distributors!I236)</f>
        <v>0.79673557291666675</v>
      </c>
      <c r="F236" s="1">
        <v>160</v>
      </c>
      <c r="G236" s="1">
        <f t="shared" si="13"/>
        <v>1</v>
      </c>
      <c r="H236" s="1">
        <f>AVERAGE(Distributors!I236,Distributors!L236)</f>
        <v>0.79673557291666675</v>
      </c>
      <c r="I236" s="1">
        <v>174</v>
      </c>
      <c r="J236" s="1">
        <f t="shared" si="14"/>
        <v>1</v>
      </c>
      <c r="K236" s="1">
        <f>AVERAGE(Distributors!F236,Manufacturers!N236)</f>
        <v>0.79214941666666672</v>
      </c>
      <c r="L236" s="1">
        <v>13</v>
      </c>
      <c r="M236" s="1">
        <f t="shared" si="15"/>
        <v>0</v>
      </c>
    </row>
    <row r="237" spans="1:13" x14ac:dyDescent="0.35">
      <c r="A237" s="4">
        <v>44520</v>
      </c>
      <c r="B237" s="1">
        <f>AVERAGE((Distributors!I237,Distributors!C237))</f>
        <v>0.80410721875000002</v>
      </c>
      <c r="C237" s="1">
        <v>77</v>
      </c>
      <c r="D237" s="1">
        <f t="shared" si="12"/>
        <v>0</v>
      </c>
      <c r="E237" s="1">
        <f>AVERAGE(Distributors!L237,Distributors!I237)</f>
        <v>0.79858863541666669</v>
      </c>
      <c r="F237" s="1">
        <v>150</v>
      </c>
      <c r="G237" s="1">
        <f t="shared" si="13"/>
        <v>1</v>
      </c>
      <c r="H237" s="1">
        <f>AVERAGE(Distributors!I237,Distributors!L237)</f>
        <v>0.79858863541666669</v>
      </c>
      <c r="I237" s="1">
        <v>167</v>
      </c>
      <c r="J237" s="1">
        <f t="shared" si="14"/>
        <v>1</v>
      </c>
      <c r="K237" s="1">
        <f>AVERAGE(Distributors!F237,Manufacturers!N237)</f>
        <v>0.79473541666666669</v>
      </c>
      <c r="L237" s="1">
        <v>85</v>
      </c>
      <c r="M237" s="1">
        <f t="shared" si="15"/>
        <v>1</v>
      </c>
    </row>
    <row r="238" spans="1:13" x14ac:dyDescent="0.35">
      <c r="A238" s="4">
        <v>44521</v>
      </c>
      <c r="B238" s="1">
        <f>AVERAGE((Distributors!I238,Distributors!C238))</f>
        <v>0.91983207291666669</v>
      </c>
      <c r="C238" s="1">
        <v>78</v>
      </c>
      <c r="D238" s="1">
        <f t="shared" si="12"/>
        <v>0</v>
      </c>
      <c r="E238" s="1">
        <f>AVERAGE(Distributors!L238,Distributors!I238)</f>
        <v>0.94272348958333341</v>
      </c>
      <c r="F238" s="1">
        <v>155</v>
      </c>
      <c r="G238" s="1">
        <f t="shared" si="13"/>
        <v>1</v>
      </c>
      <c r="H238" s="1">
        <f>AVERAGE(Distributors!I238,Distributors!L238)</f>
        <v>0.94272348958333341</v>
      </c>
      <c r="I238" s="1">
        <v>176</v>
      </c>
      <c r="J238" s="1">
        <f t="shared" si="14"/>
        <v>1</v>
      </c>
      <c r="K238" s="1">
        <f>AVERAGE(Distributors!F238,Manufacturers!N238)</f>
        <v>0.87119458333333344</v>
      </c>
      <c r="L238" s="1">
        <v>13</v>
      </c>
      <c r="M238" s="1">
        <f t="shared" si="15"/>
        <v>0</v>
      </c>
    </row>
    <row r="239" spans="1:13" x14ac:dyDescent="0.35">
      <c r="A239" s="4">
        <v>44522</v>
      </c>
      <c r="B239" s="1">
        <f>AVERAGE((Distributors!I239,Distributors!C239))</f>
        <v>0.80400014583333335</v>
      </c>
      <c r="C239" s="1">
        <v>79</v>
      </c>
      <c r="D239" s="1">
        <f t="shared" si="12"/>
        <v>0</v>
      </c>
      <c r="E239" s="1">
        <f>AVERAGE(Distributors!L239,Distributors!I239)</f>
        <v>0.80188764583333338</v>
      </c>
      <c r="F239" s="1">
        <v>64</v>
      </c>
      <c r="G239" s="1">
        <f t="shared" si="13"/>
        <v>0</v>
      </c>
      <c r="H239" s="1">
        <f>AVERAGE(Distributors!I239,Distributors!L239)</f>
        <v>0.80188764583333338</v>
      </c>
      <c r="I239" s="1">
        <v>13</v>
      </c>
      <c r="J239" s="1">
        <f t="shared" si="14"/>
        <v>0</v>
      </c>
      <c r="K239" s="1">
        <f>AVERAGE(Distributors!F239,Manufacturers!N239)</f>
        <v>0.79713783333333332</v>
      </c>
      <c r="L239" s="1">
        <v>13</v>
      </c>
      <c r="M239" s="1">
        <f t="shared" si="15"/>
        <v>0</v>
      </c>
    </row>
    <row r="240" spans="1:13" x14ac:dyDescent="0.35">
      <c r="A240" s="4">
        <v>44523</v>
      </c>
      <c r="B240" s="1">
        <f>AVERAGE((Distributors!I240,Distributors!C240))</f>
        <v>0.80605838541666663</v>
      </c>
      <c r="C240" s="1">
        <v>92</v>
      </c>
      <c r="D240" s="1">
        <f t="shared" si="12"/>
        <v>1</v>
      </c>
      <c r="E240" s="1">
        <f>AVERAGE(Distributors!L240,Distributors!I240)</f>
        <v>0.80410696874999998</v>
      </c>
      <c r="F240" s="1">
        <v>45</v>
      </c>
      <c r="G240" s="1">
        <f t="shared" si="13"/>
        <v>0</v>
      </c>
      <c r="H240" s="1">
        <f>AVERAGE(Distributors!I240,Distributors!L240)</f>
        <v>0.80410696874999998</v>
      </c>
      <c r="I240" s="1">
        <v>13</v>
      </c>
      <c r="J240" s="1">
        <f t="shared" si="14"/>
        <v>0</v>
      </c>
      <c r="K240" s="1">
        <f>AVERAGE(Distributors!F240,Manufacturers!N240)</f>
        <v>0.79913574999999992</v>
      </c>
      <c r="L240" s="1">
        <v>86</v>
      </c>
      <c r="M240" s="1">
        <f t="shared" si="15"/>
        <v>1</v>
      </c>
    </row>
    <row r="241" spans="1:13" x14ac:dyDescent="0.35">
      <c r="A241" s="4">
        <v>44524</v>
      </c>
      <c r="B241" s="1">
        <f>AVERAGE((Distributors!I241,Distributors!C241))</f>
        <v>0.8084029791666667</v>
      </c>
      <c r="C241" s="1">
        <v>81</v>
      </c>
      <c r="D241" s="1">
        <f t="shared" si="12"/>
        <v>1</v>
      </c>
      <c r="E241" s="1">
        <f>AVERAGE(Distributors!L241,Distributors!I241)</f>
        <v>0.80869664583333334</v>
      </c>
      <c r="F241" s="1">
        <v>95</v>
      </c>
      <c r="G241" s="1">
        <f t="shared" si="13"/>
        <v>1</v>
      </c>
      <c r="H241" s="1">
        <f>AVERAGE(Distributors!I241,Distributors!L241)</f>
        <v>0.80869664583333334</v>
      </c>
      <c r="I241" s="1">
        <v>145</v>
      </c>
      <c r="J241" s="1">
        <f t="shared" si="14"/>
        <v>1</v>
      </c>
      <c r="K241" s="1">
        <f>AVERAGE(Distributors!F241,Manufacturers!N241)</f>
        <v>0.80378183333333331</v>
      </c>
      <c r="L241" s="1">
        <v>234</v>
      </c>
      <c r="M241" s="1">
        <f t="shared" si="15"/>
        <v>1</v>
      </c>
    </row>
    <row r="242" spans="1:13" x14ac:dyDescent="0.35">
      <c r="A242" s="4">
        <v>44525</v>
      </c>
      <c r="B242" s="1">
        <f>AVERAGE((Distributors!I242,Distributors!C242))</f>
        <v>0.80624366666666658</v>
      </c>
      <c r="C242" s="1">
        <v>81</v>
      </c>
      <c r="D242" s="1">
        <f t="shared" si="12"/>
        <v>1</v>
      </c>
      <c r="E242" s="1">
        <f>AVERAGE(Distributors!L242,Distributors!I242)</f>
        <v>0.80772816666666669</v>
      </c>
      <c r="F242" s="1">
        <v>69</v>
      </c>
      <c r="G242" s="1">
        <f t="shared" si="13"/>
        <v>0</v>
      </c>
      <c r="H242" s="1">
        <f>AVERAGE(Distributors!I242,Distributors!L242)</f>
        <v>0.80772816666666669</v>
      </c>
      <c r="I242" s="1">
        <v>178</v>
      </c>
      <c r="J242" s="1">
        <f t="shared" si="14"/>
        <v>1</v>
      </c>
      <c r="K242" s="1">
        <f>AVERAGE(Distributors!F242,Manufacturers!N242)</f>
        <v>0.80266316666666659</v>
      </c>
      <c r="L242" s="1">
        <v>187</v>
      </c>
      <c r="M242" s="1">
        <f t="shared" si="15"/>
        <v>1</v>
      </c>
    </row>
    <row r="243" spans="1:13" x14ac:dyDescent="0.35">
      <c r="A243" s="4">
        <v>44526</v>
      </c>
      <c r="B243" s="1">
        <f>AVERAGE((Distributors!I243,Distributors!C243))</f>
        <v>0.80700962500000006</v>
      </c>
      <c r="C243" s="1">
        <v>59</v>
      </c>
      <c r="D243" s="1">
        <f t="shared" si="12"/>
        <v>0</v>
      </c>
      <c r="E243" s="1">
        <f>AVERAGE(Distributors!L243,Distributors!I243)</f>
        <v>0.80979729166666692</v>
      </c>
      <c r="F243" s="1">
        <v>48</v>
      </c>
      <c r="G243" s="1">
        <f t="shared" si="13"/>
        <v>0</v>
      </c>
      <c r="H243" s="1">
        <f>AVERAGE(Distributors!I243,Distributors!L243)</f>
        <v>0.80979729166666692</v>
      </c>
      <c r="I243" s="1">
        <v>166</v>
      </c>
      <c r="J243" s="1">
        <f t="shared" si="14"/>
        <v>1</v>
      </c>
      <c r="K243" s="1">
        <f>AVERAGE(Distributors!F243,Manufacturers!N243)</f>
        <v>0.80537566666666682</v>
      </c>
      <c r="L243" s="1">
        <v>193</v>
      </c>
      <c r="M243" s="1">
        <f t="shared" si="15"/>
        <v>1</v>
      </c>
    </row>
    <row r="244" spans="1:13" x14ac:dyDescent="0.35">
      <c r="A244" s="4">
        <v>44527</v>
      </c>
      <c r="B244" s="1">
        <f>AVERAGE((Distributors!I244,Distributors!C244))</f>
        <v>0.80549487499999994</v>
      </c>
      <c r="C244" s="1">
        <v>79</v>
      </c>
      <c r="D244" s="1">
        <f t="shared" si="12"/>
        <v>0</v>
      </c>
      <c r="E244" s="1">
        <f>AVERAGE(Distributors!L244,Distributors!I244)</f>
        <v>0.80849587499999997</v>
      </c>
      <c r="F244" s="1">
        <v>8</v>
      </c>
      <c r="G244" s="1">
        <f t="shared" si="13"/>
        <v>0</v>
      </c>
      <c r="H244" s="1">
        <f>AVERAGE(Distributors!I244,Distributors!L244)</f>
        <v>0.80849587499999997</v>
      </c>
      <c r="I244" s="1">
        <v>13</v>
      </c>
      <c r="J244" s="1">
        <f t="shared" si="14"/>
        <v>0</v>
      </c>
      <c r="K244" s="1">
        <f>AVERAGE(Distributors!F244,Manufacturers!N244)</f>
        <v>0.80128500000000003</v>
      </c>
      <c r="L244" s="1">
        <v>13</v>
      </c>
      <c r="M244" s="1">
        <f t="shared" si="15"/>
        <v>0</v>
      </c>
    </row>
    <row r="245" spans="1:13" x14ac:dyDescent="0.35">
      <c r="A245" s="4">
        <v>44528</v>
      </c>
      <c r="B245" s="1">
        <f>AVERAGE((Distributors!I245,Distributors!C245))</f>
        <v>0.91057054166666673</v>
      </c>
      <c r="C245" s="1">
        <v>91</v>
      </c>
      <c r="D245" s="1">
        <f t="shared" si="12"/>
        <v>0</v>
      </c>
      <c r="E245" s="1">
        <f>AVERAGE(Distributors!L245,Distributors!I245)</f>
        <v>0.84274887500000006</v>
      </c>
      <c r="F245" s="1">
        <v>25</v>
      </c>
      <c r="G245" s="1">
        <f t="shared" si="13"/>
        <v>0</v>
      </c>
      <c r="H245" s="1">
        <f>AVERAGE(Distributors!I245,Distributors!L245)</f>
        <v>0.84274887500000006</v>
      </c>
      <c r="I245" s="1">
        <v>69</v>
      </c>
      <c r="J245" s="1">
        <f t="shared" si="14"/>
        <v>0</v>
      </c>
      <c r="K245" s="1">
        <f>AVERAGE(Distributors!F245,Manufacturers!N245)</f>
        <v>0.92717416666666663</v>
      </c>
      <c r="L245" s="1">
        <v>89</v>
      </c>
      <c r="M245" s="1">
        <f t="shared" si="15"/>
        <v>0</v>
      </c>
    </row>
    <row r="246" spans="1:13" x14ac:dyDescent="0.35">
      <c r="A246" s="4">
        <v>44529</v>
      </c>
      <c r="B246" s="1">
        <f>AVERAGE((Distributors!I246,Distributors!C246))</f>
        <v>0.93110842708333341</v>
      </c>
      <c r="C246" s="1">
        <v>92</v>
      </c>
      <c r="D246" s="1">
        <f t="shared" si="12"/>
        <v>0</v>
      </c>
      <c r="E246" s="1">
        <f>AVERAGE(Distributors!L246,Distributors!I246)</f>
        <v>0.84717267708333333</v>
      </c>
      <c r="F246" s="1">
        <v>10</v>
      </c>
      <c r="G246" s="1">
        <f t="shared" si="13"/>
        <v>0</v>
      </c>
      <c r="H246" s="1">
        <f>AVERAGE(Distributors!I246,Distributors!L246)</f>
        <v>0.84717267708333333</v>
      </c>
      <c r="I246" s="1">
        <v>13</v>
      </c>
      <c r="J246" s="1">
        <f t="shared" si="14"/>
        <v>0</v>
      </c>
      <c r="K246" s="1">
        <f>AVERAGE(Distributors!F246,Manufacturers!N246)</f>
        <v>0.94334991666666668</v>
      </c>
      <c r="L246" s="1">
        <v>13</v>
      </c>
      <c r="M246" s="1">
        <f t="shared" si="15"/>
        <v>0</v>
      </c>
    </row>
    <row r="247" spans="1:13" x14ac:dyDescent="0.35">
      <c r="A247" s="4">
        <v>44530</v>
      </c>
      <c r="B247" s="1">
        <f>AVERAGE((Distributors!I247,Distributors!C247))</f>
        <v>0.95584426041666681</v>
      </c>
      <c r="C247" s="1">
        <v>81</v>
      </c>
      <c r="D247" s="1">
        <f t="shared" si="12"/>
        <v>0</v>
      </c>
      <c r="E247" s="1">
        <f>AVERAGE(Distributors!L247,Distributors!I247)</f>
        <v>0.85457017708333349</v>
      </c>
      <c r="F247" s="1">
        <v>66</v>
      </c>
      <c r="G247" s="1">
        <f t="shared" si="13"/>
        <v>0</v>
      </c>
      <c r="H247" s="1">
        <f>AVERAGE(Distributors!I247,Distributors!L247)</f>
        <v>0.85457017708333349</v>
      </c>
      <c r="I247" s="1">
        <v>13</v>
      </c>
      <c r="J247" s="1">
        <f t="shared" si="14"/>
        <v>0</v>
      </c>
      <c r="K247" s="1">
        <f>AVERAGE(Distributors!F247,Manufacturers!N247)</f>
        <v>0.9617425833333334</v>
      </c>
      <c r="L247" s="1">
        <v>13</v>
      </c>
      <c r="M247" s="1">
        <f t="shared" si="15"/>
        <v>0</v>
      </c>
    </row>
    <row r="248" spans="1:13" x14ac:dyDescent="0.35">
      <c r="A248" s="4">
        <v>44531</v>
      </c>
      <c r="B248" s="1">
        <f>AVERAGE((Distributors!I248,Distributors!C248))</f>
        <v>0.88847168750000005</v>
      </c>
      <c r="C248" s="1">
        <v>87</v>
      </c>
      <c r="D248" s="1">
        <f t="shared" si="12"/>
        <v>0</v>
      </c>
      <c r="E248" s="1">
        <f>AVERAGE(Distributors!L248,Distributors!I248)</f>
        <v>0.83714102083333342</v>
      </c>
      <c r="F248" s="1">
        <v>37</v>
      </c>
      <c r="G248" s="1">
        <f t="shared" si="13"/>
        <v>0</v>
      </c>
      <c r="H248" s="1">
        <f>AVERAGE(Distributors!I248,Distributors!L248)</f>
        <v>0.83714102083333342</v>
      </c>
      <c r="I248" s="1">
        <v>86</v>
      </c>
      <c r="J248" s="1">
        <f t="shared" si="14"/>
        <v>1</v>
      </c>
      <c r="K248" s="1">
        <f>AVERAGE(Distributors!F248,Manufacturers!N248)</f>
        <v>0.91212783333333336</v>
      </c>
      <c r="L248" s="1">
        <v>89</v>
      </c>
      <c r="M248" s="1">
        <f t="shared" si="15"/>
        <v>0</v>
      </c>
    </row>
    <row r="249" spans="1:13" x14ac:dyDescent="0.35">
      <c r="A249" s="4">
        <v>44532</v>
      </c>
      <c r="B249" s="1">
        <f>AVERAGE((Distributors!I249,Distributors!C249))</f>
        <v>0.76687419791666667</v>
      </c>
      <c r="C249" s="1">
        <v>75</v>
      </c>
      <c r="D249" s="1">
        <f t="shared" si="12"/>
        <v>0</v>
      </c>
      <c r="E249" s="1">
        <f>AVERAGE(Distributors!L249,Distributors!I249)</f>
        <v>0.67796944791666669</v>
      </c>
      <c r="F249" s="1">
        <v>37</v>
      </c>
      <c r="G249" s="1">
        <f t="shared" si="13"/>
        <v>0</v>
      </c>
      <c r="H249" s="1">
        <f>AVERAGE(Distributors!I249,Distributors!L249)</f>
        <v>0.67796944791666669</v>
      </c>
      <c r="I249" s="1">
        <v>13</v>
      </c>
      <c r="J249" s="1">
        <f t="shared" si="14"/>
        <v>0</v>
      </c>
      <c r="K249" s="1">
        <f>AVERAGE(Distributors!F249,Manufacturers!N249)</f>
        <v>0.71096541666666679</v>
      </c>
      <c r="L249" s="1">
        <v>13</v>
      </c>
      <c r="M249" s="1">
        <f t="shared" si="15"/>
        <v>0</v>
      </c>
    </row>
    <row r="250" spans="1:13" x14ac:dyDescent="0.35">
      <c r="A250" s="4">
        <v>44533</v>
      </c>
      <c r="B250" s="1">
        <f>AVERAGE((Distributors!I250,Distributors!C250))</f>
        <v>0.75663556250000008</v>
      </c>
      <c r="C250" s="1">
        <v>75</v>
      </c>
      <c r="D250" s="1">
        <f t="shared" si="12"/>
        <v>0</v>
      </c>
      <c r="E250" s="1">
        <f>AVERAGE(Distributors!L250,Distributors!I250)</f>
        <v>0.65974372916666679</v>
      </c>
      <c r="F250" s="1">
        <v>20</v>
      </c>
      <c r="G250" s="1">
        <f t="shared" si="13"/>
        <v>0</v>
      </c>
      <c r="H250" s="1">
        <f>AVERAGE(Distributors!I250,Distributors!L250)</f>
        <v>0.65974372916666679</v>
      </c>
      <c r="I250" s="1">
        <v>13</v>
      </c>
      <c r="J250" s="1">
        <f t="shared" si="14"/>
        <v>0</v>
      </c>
      <c r="K250" s="1">
        <f>AVERAGE(Distributors!F250,Manufacturers!N250)</f>
        <v>0.64620116666666672</v>
      </c>
      <c r="L250" s="1">
        <v>76</v>
      </c>
      <c r="M250" s="1">
        <f t="shared" si="15"/>
        <v>1</v>
      </c>
    </row>
    <row r="251" spans="1:13" x14ac:dyDescent="0.35">
      <c r="A251" s="4">
        <v>44534</v>
      </c>
      <c r="B251" s="1">
        <f>AVERAGE((Distributors!I251,Distributors!C251))</f>
        <v>0.75492807291666653</v>
      </c>
      <c r="C251" s="1">
        <v>73</v>
      </c>
      <c r="D251" s="1">
        <f t="shared" si="12"/>
        <v>0</v>
      </c>
      <c r="E251" s="1">
        <f>AVERAGE(Distributors!L251,Distributors!I251)</f>
        <v>0.65211215624999996</v>
      </c>
      <c r="F251" s="1">
        <v>20</v>
      </c>
      <c r="G251" s="1">
        <f t="shared" si="13"/>
        <v>0</v>
      </c>
      <c r="H251" s="1">
        <f>AVERAGE(Distributors!I251,Distributors!L251)</f>
        <v>0.65211215624999996</v>
      </c>
      <c r="I251" s="1">
        <v>85</v>
      </c>
      <c r="J251" s="1">
        <f t="shared" si="14"/>
        <v>1</v>
      </c>
      <c r="K251" s="1">
        <f>AVERAGE(Distributors!F251,Manufacturers!N251)</f>
        <v>0.63861224999999999</v>
      </c>
      <c r="L251" s="1">
        <v>13</v>
      </c>
      <c r="M251" s="1">
        <f t="shared" si="15"/>
        <v>0</v>
      </c>
    </row>
    <row r="252" spans="1:13" x14ac:dyDescent="0.35">
      <c r="A252" s="4">
        <v>44535</v>
      </c>
      <c r="B252" s="1">
        <f>AVERAGE((Distributors!I252,Distributors!C252))</f>
        <v>0.75963373958333325</v>
      </c>
      <c r="C252" s="1">
        <v>74</v>
      </c>
      <c r="D252" s="1">
        <f t="shared" si="12"/>
        <v>0</v>
      </c>
      <c r="E252" s="1">
        <f>AVERAGE(Distributors!L252,Distributors!I252)</f>
        <v>0.67186165624999994</v>
      </c>
      <c r="F252" s="1">
        <v>48</v>
      </c>
      <c r="G252" s="1">
        <f t="shared" si="13"/>
        <v>0</v>
      </c>
      <c r="H252" s="1">
        <f>AVERAGE(Distributors!I252,Distributors!L252)</f>
        <v>0.67186165624999994</v>
      </c>
      <c r="I252" s="1">
        <v>13</v>
      </c>
      <c r="J252" s="1">
        <f t="shared" si="14"/>
        <v>0</v>
      </c>
      <c r="K252" s="1">
        <f>AVERAGE(Distributors!F252,Manufacturers!N252)</f>
        <v>0.66050575</v>
      </c>
      <c r="L252" s="1">
        <v>70</v>
      </c>
      <c r="M252" s="1">
        <f t="shared" si="15"/>
        <v>1</v>
      </c>
    </row>
    <row r="253" spans="1:13" x14ac:dyDescent="0.35">
      <c r="A253" s="4">
        <v>44536</v>
      </c>
      <c r="B253" s="1">
        <f>AVERAGE((Distributors!I253,Distributors!C253))</f>
        <v>0.80528868749999993</v>
      </c>
      <c r="C253" s="1">
        <v>79</v>
      </c>
      <c r="D253" s="1">
        <f t="shared" si="12"/>
        <v>0</v>
      </c>
      <c r="E253" s="1">
        <f>AVERAGE(Distributors!L253,Distributors!I253)</f>
        <v>0.80836502083333328</v>
      </c>
      <c r="F253" s="1">
        <v>40</v>
      </c>
      <c r="G253" s="1">
        <f t="shared" si="13"/>
        <v>0</v>
      </c>
      <c r="H253" s="1">
        <f>AVERAGE(Distributors!I253,Distributors!L253)</f>
        <v>0.80836502083333328</v>
      </c>
      <c r="I253" s="1">
        <v>13</v>
      </c>
      <c r="J253" s="1">
        <f t="shared" si="14"/>
        <v>0</v>
      </c>
      <c r="K253" s="1">
        <f>AVERAGE(Distributors!F253,Manufacturers!N253)</f>
        <v>0.80879383333333332</v>
      </c>
      <c r="L253" s="1">
        <v>201</v>
      </c>
      <c r="M253" s="1">
        <f t="shared" si="15"/>
        <v>1</v>
      </c>
    </row>
    <row r="254" spans="1:13" x14ac:dyDescent="0.35">
      <c r="A254" s="4">
        <v>44537</v>
      </c>
      <c r="B254" s="1">
        <f>AVERAGE((Distributors!I254,Distributors!C254))</f>
        <v>0.8094469479166666</v>
      </c>
      <c r="C254" s="1">
        <v>69</v>
      </c>
      <c r="D254" s="1">
        <f t="shared" si="12"/>
        <v>0</v>
      </c>
      <c r="E254" s="1">
        <f>AVERAGE(Distributors!L254,Distributors!I254)</f>
        <v>0.80981969791666653</v>
      </c>
      <c r="F254" s="1">
        <v>83</v>
      </c>
      <c r="G254" s="1">
        <f t="shared" si="13"/>
        <v>1</v>
      </c>
      <c r="H254" s="1">
        <f>AVERAGE(Distributors!I254,Distributors!L254)</f>
        <v>0.80981969791666653</v>
      </c>
      <c r="I254" s="1">
        <v>74</v>
      </c>
      <c r="J254" s="1">
        <f t="shared" si="14"/>
        <v>0</v>
      </c>
      <c r="K254" s="1">
        <f>AVERAGE(Distributors!F254,Manufacturers!N254)</f>
        <v>0.80812741666666665</v>
      </c>
      <c r="L254" s="1">
        <v>145</v>
      </c>
      <c r="M254" s="1">
        <f t="shared" si="15"/>
        <v>1</v>
      </c>
    </row>
    <row r="255" spans="1:13" x14ac:dyDescent="0.35">
      <c r="A255" s="4">
        <v>44538</v>
      </c>
      <c r="B255" s="1">
        <f>AVERAGE((Distributors!I255,Distributors!C255))</f>
        <v>0.81201453125</v>
      </c>
      <c r="C255" s="1">
        <v>170</v>
      </c>
      <c r="D255" s="1">
        <f t="shared" si="12"/>
        <v>1</v>
      </c>
      <c r="E255" s="1">
        <f>AVERAGE(Distributors!L255,Distributors!I255)</f>
        <v>0.81028728124999994</v>
      </c>
      <c r="F255" s="1">
        <v>68</v>
      </c>
      <c r="G255" s="1">
        <f t="shared" si="13"/>
        <v>0</v>
      </c>
      <c r="H255" s="1">
        <f>AVERAGE(Distributors!I255,Distributors!L255)</f>
        <v>0.81028728124999994</v>
      </c>
      <c r="I255" s="1">
        <v>13</v>
      </c>
      <c r="J255" s="1">
        <f t="shared" si="14"/>
        <v>0</v>
      </c>
      <c r="K255" s="1">
        <f>AVERAGE(Distributors!F255,Manufacturers!N255)</f>
        <v>0.80971075000000003</v>
      </c>
      <c r="L255" s="1">
        <v>164</v>
      </c>
      <c r="M255" s="1">
        <f t="shared" si="15"/>
        <v>1</v>
      </c>
    </row>
    <row r="256" spans="1:13" x14ac:dyDescent="0.35">
      <c r="A256" s="4">
        <v>44539</v>
      </c>
      <c r="B256" s="1">
        <f>AVERAGE((Distributors!I256,Distributors!C256))</f>
        <v>0.81543471874999995</v>
      </c>
      <c r="C256" s="1">
        <v>170</v>
      </c>
      <c r="D256" s="1">
        <f t="shared" si="12"/>
        <v>1</v>
      </c>
      <c r="E256" s="1">
        <f>AVERAGE(Distributors!L256,Distributors!I256)</f>
        <v>0.81480313541666671</v>
      </c>
      <c r="F256" s="1">
        <v>43</v>
      </c>
      <c r="G256" s="1">
        <f t="shared" si="13"/>
        <v>0</v>
      </c>
      <c r="H256" s="1">
        <f>AVERAGE(Distributors!I256,Distributors!L256)</f>
        <v>0.81480313541666671</v>
      </c>
      <c r="I256" s="1">
        <v>81</v>
      </c>
      <c r="J256" s="1">
        <f t="shared" si="14"/>
        <v>0</v>
      </c>
      <c r="K256" s="1">
        <f>AVERAGE(Distributors!F256,Manufacturers!N256)</f>
        <v>0.81294891666666669</v>
      </c>
      <c r="L256" s="1">
        <v>76</v>
      </c>
      <c r="M256" s="1">
        <f t="shared" si="15"/>
        <v>0</v>
      </c>
    </row>
    <row r="257" spans="1:13" x14ac:dyDescent="0.35">
      <c r="A257" s="4">
        <v>44540</v>
      </c>
      <c r="B257" s="1">
        <f>AVERAGE((Distributors!I257,Distributors!C257))</f>
        <v>0.81397879166666653</v>
      </c>
      <c r="C257" s="1">
        <v>200</v>
      </c>
      <c r="D257" s="1">
        <f t="shared" si="12"/>
        <v>1</v>
      </c>
      <c r="E257" s="1">
        <f>AVERAGE(Distributors!L257,Distributors!I257)</f>
        <v>0.81154945833333314</v>
      </c>
      <c r="F257" s="1">
        <v>89</v>
      </c>
      <c r="G257" s="1">
        <f t="shared" si="13"/>
        <v>1</v>
      </c>
      <c r="H257" s="1">
        <f>AVERAGE(Distributors!I257,Distributors!L257)</f>
        <v>0.81154945833333314</v>
      </c>
      <c r="I257" s="1">
        <v>13</v>
      </c>
      <c r="J257" s="1">
        <f t="shared" si="14"/>
        <v>0</v>
      </c>
      <c r="K257" s="1">
        <f>AVERAGE(Distributors!F257,Manufacturers!N257)</f>
        <v>0.80766833333333321</v>
      </c>
      <c r="L257" s="1">
        <v>13</v>
      </c>
      <c r="M257" s="1">
        <f t="shared" si="15"/>
        <v>0</v>
      </c>
    </row>
    <row r="258" spans="1:13" x14ac:dyDescent="0.35">
      <c r="A258" s="4">
        <v>44541</v>
      </c>
      <c r="B258" s="1">
        <f>AVERAGE((Distributors!I258,Distributors!C258))</f>
        <v>0.81750972916666687</v>
      </c>
      <c r="C258" s="1">
        <v>78</v>
      </c>
      <c r="D258" s="1">
        <f t="shared" si="12"/>
        <v>0</v>
      </c>
      <c r="E258" s="1">
        <f>AVERAGE(Distributors!L258,Distributors!I258)</f>
        <v>0.81432906250000014</v>
      </c>
      <c r="F258" s="1">
        <v>49</v>
      </c>
      <c r="G258" s="1">
        <f t="shared" si="13"/>
        <v>0</v>
      </c>
      <c r="H258" s="1">
        <f>AVERAGE(Distributors!I258,Distributors!L258)</f>
        <v>0.81432906250000014</v>
      </c>
      <c r="I258" s="1">
        <v>76</v>
      </c>
      <c r="J258" s="1">
        <f t="shared" si="14"/>
        <v>0</v>
      </c>
      <c r="K258" s="1">
        <f>AVERAGE(Distributors!F258,Manufacturers!N258)</f>
        <v>0.80798900000000007</v>
      </c>
      <c r="L258" s="1">
        <v>13</v>
      </c>
      <c r="M258" s="1">
        <f t="shared" si="15"/>
        <v>0</v>
      </c>
    </row>
    <row r="259" spans="1:13" x14ac:dyDescent="0.35">
      <c r="A259" s="4">
        <v>44542</v>
      </c>
      <c r="B259" s="1">
        <f>AVERAGE((Distributors!I259,Distributors!C259))</f>
        <v>0.81809032291666672</v>
      </c>
      <c r="C259" s="1">
        <v>80</v>
      </c>
      <c r="D259" s="1">
        <f t="shared" ref="D259:D322" si="16">IF((C259/100)&gt;B259,1,0)</f>
        <v>0</v>
      </c>
      <c r="E259" s="1">
        <f>AVERAGE(Distributors!L259,Distributors!I259)</f>
        <v>0.81309307291666677</v>
      </c>
      <c r="F259" s="1">
        <v>85</v>
      </c>
      <c r="G259" s="1">
        <f t="shared" ref="G259:G322" si="17">IF((F259/100)&gt;E259,1,0)</f>
        <v>1</v>
      </c>
      <c r="H259" s="1">
        <f>AVERAGE(Distributors!I259,Distributors!L259)</f>
        <v>0.81309307291666677</v>
      </c>
      <c r="I259" s="1">
        <v>13</v>
      </c>
      <c r="J259" s="1">
        <f t="shared" ref="J259:J322" si="18">IF((I259/100)&gt;H259,1,0)</f>
        <v>0</v>
      </c>
      <c r="K259" s="1">
        <f>AVERAGE(Distributors!F259,Manufacturers!N259)</f>
        <v>0.81022741666666676</v>
      </c>
      <c r="L259" s="1">
        <v>80</v>
      </c>
      <c r="M259" s="1">
        <f t="shared" ref="M259:M322" si="19">IF((L259/100)&gt;K259,1,0)</f>
        <v>0</v>
      </c>
    </row>
    <row r="260" spans="1:13" x14ac:dyDescent="0.35">
      <c r="A260" s="4">
        <v>44543</v>
      </c>
      <c r="B260" s="1">
        <f>AVERAGE((Distributors!I260,Distributors!C260))</f>
        <v>0.81437106250000002</v>
      </c>
      <c r="C260" s="1">
        <v>78</v>
      </c>
      <c r="D260" s="1">
        <f t="shared" si="16"/>
        <v>0</v>
      </c>
      <c r="E260" s="1">
        <f>AVERAGE(Distributors!L260,Distributors!I260)</f>
        <v>0.80742856249999995</v>
      </c>
      <c r="F260" s="1">
        <v>51</v>
      </c>
      <c r="G260" s="1">
        <f t="shared" si="17"/>
        <v>0</v>
      </c>
      <c r="H260" s="1">
        <f>AVERAGE(Distributors!I260,Distributors!L260)</f>
        <v>0.80742856249999995</v>
      </c>
      <c r="I260" s="1">
        <v>68</v>
      </c>
      <c r="J260" s="1">
        <f t="shared" si="18"/>
        <v>0</v>
      </c>
      <c r="K260" s="1">
        <f>AVERAGE(Distributors!F260,Manufacturers!N260)</f>
        <v>0.8033245</v>
      </c>
      <c r="L260" s="1">
        <v>13</v>
      </c>
      <c r="M260" s="1">
        <f t="shared" si="19"/>
        <v>0</v>
      </c>
    </row>
    <row r="261" spans="1:13" x14ac:dyDescent="0.35">
      <c r="A261" s="4">
        <v>44544</v>
      </c>
      <c r="B261" s="1">
        <f>AVERAGE((Distributors!I261,Distributors!C261))</f>
        <v>0.81547127083333337</v>
      </c>
      <c r="C261" s="1">
        <v>80</v>
      </c>
      <c r="D261" s="1">
        <f t="shared" si="16"/>
        <v>0</v>
      </c>
      <c r="E261" s="1">
        <f>AVERAGE(Distributors!L261,Distributors!I261)</f>
        <v>0.80856310416666677</v>
      </c>
      <c r="F261" s="1">
        <v>73</v>
      </c>
      <c r="G261" s="1">
        <f t="shared" si="17"/>
        <v>0</v>
      </c>
      <c r="H261" s="1">
        <f>AVERAGE(Distributors!I261,Distributors!L261)</f>
        <v>0.80856310416666677</v>
      </c>
      <c r="I261" s="1">
        <v>13</v>
      </c>
      <c r="J261" s="1">
        <f t="shared" si="18"/>
        <v>0</v>
      </c>
      <c r="K261" s="1">
        <f>AVERAGE(Distributors!F261,Manufacturers!N261)</f>
        <v>0.80425316666666669</v>
      </c>
      <c r="L261" s="1">
        <v>13</v>
      </c>
      <c r="M261" s="1">
        <f t="shared" si="19"/>
        <v>0</v>
      </c>
    </row>
    <row r="262" spans="1:13" x14ac:dyDescent="0.35">
      <c r="A262" s="4">
        <v>44545</v>
      </c>
      <c r="B262" s="1">
        <f>AVERAGE((Distributors!I262,Distributors!C262))</f>
        <v>0.81730155208333333</v>
      </c>
      <c r="C262" s="1">
        <v>70</v>
      </c>
      <c r="D262" s="1">
        <f t="shared" si="16"/>
        <v>0</v>
      </c>
      <c r="E262" s="1">
        <f>AVERAGE(Distributors!L262,Distributors!I262)</f>
        <v>0.80534046874999998</v>
      </c>
      <c r="F262" s="1">
        <v>50</v>
      </c>
      <c r="G262" s="1">
        <f t="shared" si="17"/>
        <v>0</v>
      </c>
      <c r="H262" s="1">
        <f>AVERAGE(Distributors!I262,Distributors!L262)</f>
        <v>0.80534046874999998</v>
      </c>
      <c r="I262" s="1">
        <v>203</v>
      </c>
      <c r="J262" s="1">
        <f t="shared" si="18"/>
        <v>1</v>
      </c>
      <c r="K262" s="1">
        <f>AVERAGE(Distributors!F262,Manufacturers!N262)</f>
        <v>0.80114675000000002</v>
      </c>
      <c r="L262" s="1">
        <v>83</v>
      </c>
      <c r="M262" s="1">
        <f t="shared" si="19"/>
        <v>1</v>
      </c>
    </row>
    <row r="263" spans="1:13" x14ac:dyDescent="0.35">
      <c r="A263" s="4">
        <v>44546</v>
      </c>
      <c r="B263" s="1">
        <f>AVERAGE((Distributors!I263,Distributors!C263))</f>
        <v>0.81655322916666673</v>
      </c>
      <c r="C263" s="1">
        <v>78</v>
      </c>
      <c r="D263" s="1">
        <f t="shared" si="16"/>
        <v>0</v>
      </c>
      <c r="E263" s="1">
        <f>AVERAGE(Distributors!L263,Distributors!I263)</f>
        <v>0.80595372916666674</v>
      </c>
      <c r="F263" s="1">
        <v>85</v>
      </c>
      <c r="G263" s="1">
        <f t="shared" si="17"/>
        <v>1</v>
      </c>
      <c r="H263" s="1">
        <f>AVERAGE(Distributors!I263,Distributors!L263)</f>
        <v>0.80595372916666674</v>
      </c>
      <c r="I263" s="1">
        <v>160</v>
      </c>
      <c r="J263" s="1">
        <f t="shared" si="18"/>
        <v>1</v>
      </c>
      <c r="K263" s="1">
        <f>AVERAGE(Distributors!F263,Manufacturers!N263)</f>
        <v>0.80375466666666662</v>
      </c>
      <c r="L263" s="1">
        <v>13</v>
      </c>
      <c r="M263" s="1">
        <f t="shared" si="19"/>
        <v>0</v>
      </c>
    </row>
    <row r="264" spans="1:13" x14ac:dyDescent="0.35">
      <c r="A264" s="4">
        <v>44547</v>
      </c>
      <c r="B264" s="1">
        <f>AVERAGE((Distributors!I264,Distributors!C264))</f>
        <v>0.93840301041666674</v>
      </c>
      <c r="C264" s="1">
        <v>82</v>
      </c>
      <c r="D264" s="1">
        <f t="shared" si="16"/>
        <v>0</v>
      </c>
      <c r="E264" s="1">
        <f>AVERAGE(Distributors!L264,Distributors!I264)</f>
        <v>0.95448542708333339</v>
      </c>
      <c r="F264" s="1">
        <v>40</v>
      </c>
      <c r="G264" s="1">
        <f t="shared" si="17"/>
        <v>0</v>
      </c>
      <c r="H264" s="1">
        <f>AVERAGE(Distributors!I264,Distributors!L264)</f>
        <v>0.95448542708333339</v>
      </c>
      <c r="I264" s="1">
        <v>201</v>
      </c>
      <c r="J264" s="1">
        <f t="shared" si="18"/>
        <v>1</v>
      </c>
      <c r="K264" s="1">
        <f>AVERAGE(Distributors!F264,Manufacturers!N264)</f>
        <v>0.8814340833333334</v>
      </c>
      <c r="L264" s="1">
        <v>13</v>
      </c>
      <c r="M264" s="1">
        <f t="shared" si="19"/>
        <v>0</v>
      </c>
    </row>
    <row r="265" spans="1:13" x14ac:dyDescent="0.35">
      <c r="A265" s="4">
        <v>44548</v>
      </c>
      <c r="B265" s="1">
        <f>AVERAGE((Distributors!I265,Distributors!C265))</f>
        <v>0.97713797916666656</v>
      </c>
      <c r="C265" s="1">
        <v>89</v>
      </c>
      <c r="D265" s="1">
        <f t="shared" si="16"/>
        <v>0</v>
      </c>
      <c r="E265" s="1">
        <f>AVERAGE(Distributors!L265,Distributors!I265)</f>
        <v>1.0001266458333333</v>
      </c>
      <c r="F265" s="1">
        <v>40</v>
      </c>
      <c r="G265" s="1">
        <f t="shared" si="17"/>
        <v>0</v>
      </c>
      <c r="H265" s="1">
        <f>AVERAGE(Distributors!I265,Distributors!L265)</f>
        <v>1.0001266458333333</v>
      </c>
      <c r="I265" s="1">
        <v>13</v>
      </c>
      <c r="J265" s="1">
        <f t="shared" si="18"/>
        <v>0</v>
      </c>
      <c r="K265" s="1">
        <f>AVERAGE(Distributors!F265,Manufacturers!N265)</f>
        <v>0.90510833333333329</v>
      </c>
      <c r="L265" s="1">
        <v>13</v>
      </c>
      <c r="M265" s="1">
        <f t="shared" si="19"/>
        <v>0</v>
      </c>
    </row>
    <row r="266" spans="1:13" x14ac:dyDescent="0.35">
      <c r="A266" s="4">
        <v>44549</v>
      </c>
      <c r="B266" s="1">
        <f>AVERAGE((Distributors!I266,Distributors!C266))</f>
        <v>0.97645283333333333</v>
      </c>
      <c r="C266" s="1">
        <v>78</v>
      </c>
      <c r="D266" s="1">
        <f t="shared" si="16"/>
        <v>0</v>
      </c>
      <c r="E266" s="1">
        <f>AVERAGE(Distributors!L266,Distributors!I266)</f>
        <v>0.99972933333333336</v>
      </c>
      <c r="F266" s="1">
        <v>150</v>
      </c>
      <c r="G266" s="1">
        <f t="shared" si="17"/>
        <v>1</v>
      </c>
      <c r="H266" s="1">
        <f>AVERAGE(Distributors!I266,Distributors!L266)</f>
        <v>0.99972933333333336</v>
      </c>
      <c r="I266" s="1">
        <v>75</v>
      </c>
      <c r="J266" s="1">
        <f t="shared" si="18"/>
        <v>0</v>
      </c>
      <c r="K266" s="1">
        <f>AVERAGE(Distributors!F266,Manufacturers!N266)</f>
        <v>0.90449483333333336</v>
      </c>
      <c r="L266" s="1">
        <v>96</v>
      </c>
      <c r="M266" s="1">
        <f t="shared" si="19"/>
        <v>1</v>
      </c>
    </row>
    <row r="267" spans="1:13" x14ac:dyDescent="0.35">
      <c r="A267" s="4">
        <v>44550</v>
      </c>
      <c r="B267" s="1">
        <f>AVERAGE((Distributors!I267,Distributors!C267))</f>
        <v>0.93875942708333326</v>
      </c>
      <c r="C267" s="1">
        <v>30</v>
      </c>
      <c r="D267" s="1">
        <f t="shared" si="16"/>
        <v>0</v>
      </c>
      <c r="E267" s="1">
        <f>AVERAGE(Distributors!L267,Distributors!I267)</f>
        <v>0.95253534374999993</v>
      </c>
      <c r="F267" s="1">
        <v>160</v>
      </c>
      <c r="G267" s="1">
        <f t="shared" si="17"/>
        <v>1</v>
      </c>
      <c r="H267" s="1">
        <f>AVERAGE(Distributors!I267,Distributors!L267)</f>
        <v>0.95253534374999993</v>
      </c>
      <c r="I267" s="1">
        <v>13</v>
      </c>
      <c r="J267" s="1">
        <f t="shared" si="18"/>
        <v>0</v>
      </c>
      <c r="K267" s="1">
        <f>AVERAGE(Distributors!F267,Manufacturers!N267)</f>
        <v>0.87764624999999996</v>
      </c>
      <c r="L267" s="1">
        <v>13</v>
      </c>
      <c r="M267" s="1">
        <f t="shared" si="19"/>
        <v>0</v>
      </c>
    </row>
    <row r="268" spans="1:13" x14ac:dyDescent="0.35">
      <c r="A268" s="4">
        <v>44551</v>
      </c>
      <c r="B268" s="1">
        <f>AVERAGE((Distributors!I268,Distributors!C268))</f>
        <v>0.81931190624999994</v>
      </c>
      <c r="C268" s="1">
        <v>81</v>
      </c>
      <c r="D268" s="1">
        <f t="shared" si="16"/>
        <v>0</v>
      </c>
      <c r="E268" s="1">
        <f>AVERAGE(Distributors!L268,Distributors!I268)</f>
        <v>0.80508932291666668</v>
      </c>
      <c r="F268" s="1">
        <v>220</v>
      </c>
      <c r="G268" s="1">
        <f t="shared" si="17"/>
        <v>1</v>
      </c>
      <c r="H268" s="1">
        <f>AVERAGE(Distributors!I268,Distributors!L268)</f>
        <v>0.80508932291666668</v>
      </c>
      <c r="I268" s="1">
        <v>68</v>
      </c>
      <c r="J268" s="1">
        <f t="shared" si="18"/>
        <v>0</v>
      </c>
      <c r="K268" s="1">
        <f>AVERAGE(Distributors!F268,Manufacturers!N268)</f>
        <v>0.79864841666666664</v>
      </c>
      <c r="L268" s="1">
        <v>70</v>
      </c>
      <c r="M268" s="1">
        <f t="shared" si="19"/>
        <v>0</v>
      </c>
    </row>
    <row r="269" spans="1:13" x14ac:dyDescent="0.35">
      <c r="A269" s="4">
        <v>44552</v>
      </c>
      <c r="B269" s="1">
        <f>AVERAGE((Distributors!I269,Distributors!C269))</f>
        <v>0.8303768958333333</v>
      </c>
      <c r="C269" s="1">
        <v>80</v>
      </c>
      <c r="D269" s="1">
        <f t="shared" si="16"/>
        <v>0</v>
      </c>
      <c r="E269" s="1">
        <f>AVERAGE(Distributors!L269,Distributors!I269)</f>
        <v>0.81960906249999999</v>
      </c>
      <c r="F269" s="1">
        <v>200</v>
      </c>
      <c r="G269" s="1">
        <f t="shared" si="17"/>
        <v>1</v>
      </c>
      <c r="H269" s="1">
        <f>AVERAGE(Distributors!I269,Distributors!L269)</f>
        <v>0.81960906249999999</v>
      </c>
      <c r="I269" s="1">
        <v>13</v>
      </c>
      <c r="J269" s="1">
        <f t="shared" si="18"/>
        <v>0</v>
      </c>
      <c r="K269" s="1">
        <f>AVERAGE(Distributors!F269,Manufacturers!N269)</f>
        <v>0.87182850000000012</v>
      </c>
      <c r="L269" s="1">
        <v>13</v>
      </c>
      <c r="M269" s="1">
        <f t="shared" si="19"/>
        <v>0</v>
      </c>
    </row>
    <row r="270" spans="1:13" x14ac:dyDescent="0.35">
      <c r="A270" s="4">
        <v>44553</v>
      </c>
      <c r="B270" s="1">
        <f>AVERAGE((Distributors!I270,Distributors!C270))</f>
        <v>0.83357399999999993</v>
      </c>
      <c r="C270" s="1">
        <v>80</v>
      </c>
      <c r="D270" s="1">
        <f t="shared" si="16"/>
        <v>0</v>
      </c>
      <c r="E270" s="1">
        <f>AVERAGE(Distributors!L270,Distributors!I270)</f>
        <v>0.82136766666666661</v>
      </c>
      <c r="F270" s="1">
        <v>29</v>
      </c>
      <c r="G270" s="1">
        <f t="shared" si="17"/>
        <v>0</v>
      </c>
      <c r="H270" s="1">
        <f>AVERAGE(Distributors!I270,Distributors!L270)</f>
        <v>0.82136766666666661</v>
      </c>
      <c r="I270" s="1">
        <v>13</v>
      </c>
      <c r="J270" s="1">
        <f t="shared" si="18"/>
        <v>0</v>
      </c>
      <c r="K270" s="1">
        <f>AVERAGE(Distributors!F270,Manufacturers!N270)</f>
        <v>0.88904766666666657</v>
      </c>
      <c r="L270" s="1">
        <v>13</v>
      </c>
      <c r="M270" s="1">
        <f t="shared" si="19"/>
        <v>0</v>
      </c>
    </row>
    <row r="271" spans="1:13" x14ac:dyDescent="0.35">
      <c r="A271" s="4">
        <v>44554</v>
      </c>
      <c r="B271" s="1">
        <f>AVERAGE((Distributors!I271,Distributors!C271))</f>
        <v>0.8346156770833334</v>
      </c>
      <c r="C271" s="1">
        <v>82</v>
      </c>
      <c r="D271" s="1">
        <f t="shared" si="16"/>
        <v>0</v>
      </c>
      <c r="E271" s="1">
        <f>AVERAGE(Distributors!L271,Distributors!I271)</f>
        <v>0.82214826041666678</v>
      </c>
      <c r="F271" s="1">
        <v>58</v>
      </c>
      <c r="G271" s="1">
        <f t="shared" si="17"/>
        <v>0</v>
      </c>
      <c r="H271" s="1">
        <f>AVERAGE(Distributors!I271,Distributors!L271)</f>
        <v>0.82214826041666678</v>
      </c>
      <c r="I271" s="1">
        <v>100</v>
      </c>
      <c r="J271" s="1">
        <f t="shared" si="18"/>
        <v>1</v>
      </c>
      <c r="K271" s="1">
        <f>AVERAGE(Distributors!F271,Manufacturers!N271)</f>
        <v>0.87302208333333331</v>
      </c>
      <c r="L271" s="1">
        <v>81</v>
      </c>
      <c r="M271" s="1">
        <f t="shared" si="19"/>
        <v>0</v>
      </c>
    </row>
    <row r="272" spans="1:13" x14ac:dyDescent="0.35">
      <c r="A272" s="4">
        <v>44555</v>
      </c>
      <c r="B272" s="1">
        <f>AVERAGE((Distributors!I272,Distributors!C272))</f>
        <v>0.83129910416666664</v>
      </c>
      <c r="C272" s="1">
        <v>82</v>
      </c>
      <c r="D272" s="1">
        <f t="shared" si="16"/>
        <v>0</v>
      </c>
      <c r="E272" s="1">
        <f>AVERAGE(Distributors!L272,Distributors!I272)</f>
        <v>0.81905877083333334</v>
      </c>
      <c r="F272" s="1">
        <v>35</v>
      </c>
      <c r="G272" s="1">
        <f t="shared" si="17"/>
        <v>0</v>
      </c>
      <c r="H272" s="1">
        <f>AVERAGE(Distributors!I272,Distributors!L272)</f>
        <v>0.81905877083333334</v>
      </c>
      <c r="I272" s="1">
        <v>13</v>
      </c>
      <c r="J272" s="1">
        <f t="shared" si="18"/>
        <v>0</v>
      </c>
      <c r="K272" s="1">
        <f>AVERAGE(Distributors!F272,Manufacturers!N272)</f>
        <v>0.85527883333333332</v>
      </c>
      <c r="L272" s="1">
        <v>13</v>
      </c>
      <c r="M272" s="1">
        <f t="shared" si="19"/>
        <v>0</v>
      </c>
    </row>
    <row r="273" spans="1:13" x14ac:dyDescent="0.35">
      <c r="A273" s="4">
        <v>44556</v>
      </c>
      <c r="B273" s="1">
        <f>AVERAGE((Distributors!I273,Distributors!C273))</f>
        <v>0.9400114479166668</v>
      </c>
      <c r="C273" s="1">
        <v>93</v>
      </c>
      <c r="D273" s="1">
        <f t="shared" si="16"/>
        <v>0</v>
      </c>
      <c r="E273" s="1">
        <f>AVERAGE(Distributors!L273,Distributors!I273)</f>
        <v>0.95422369791666672</v>
      </c>
      <c r="F273" s="1">
        <v>19</v>
      </c>
      <c r="G273" s="1">
        <f t="shared" si="17"/>
        <v>0</v>
      </c>
      <c r="H273" s="1">
        <f>AVERAGE(Distributors!I273,Distributors!L273)</f>
        <v>0.95422369791666672</v>
      </c>
      <c r="I273" s="1">
        <v>213</v>
      </c>
      <c r="J273" s="1">
        <f t="shared" si="18"/>
        <v>1</v>
      </c>
      <c r="K273" s="1">
        <f>AVERAGE(Distributors!F273,Manufacturers!N273)</f>
        <v>0.8772194166666667</v>
      </c>
      <c r="L273" s="1">
        <v>69</v>
      </c>
      <c r="M273" s="1">
        <f t="shared" si="19"/>
        <v>0</v>
      </c>
    </row>
    <row r="274" spans="1:13" x14ac:dyDescent="0.35">
      <c r="A274" s="4">
        <v>44557</v>
      </c>
      <c r="B274" s="1">
        <f>AVERAGE((Distributors!I274,Distributors!C274))</f>
        <v>0.97728065624999993</v>
      </c>
      <c r="C274" s="1">
        <v>86</v>
      </c>
      <c r="D274" s="1">
        <f t="shared" si="16"/>
        <v>0</v>
      </c>
      <c r="E274" s="1">
        <f>AVERAGE(Distributors!L274,Distributors!I274)</f>
        <v>0.99954390625</v>
      </c>
      <c r="F274" s="1">
        <v>55</v>
      </c>
      <c r="G274" s="1">
        <f t="shared" si="17"/>
        <v>0</v>
      </c>
      <c r="H274" s="1">
        <f>AVERAGE(Distributors!I274,Distributors!L274)</f>
        <v>0.99954390625</v>
      </c>
      <c r="I274" s="1">
        <v>134</v>
      </c>
      <c r="J274" s="1">
        <f t="shared" si="18"/>
        <v>1</v>
      </c>
      <c r="K274" s="1">
        <f>AVERAGE(Distributors!F274,Manufacturers!N274)</f>
        <v>0.90008124999999994</v>
      </c>
      <c r="L274" s="1">
        <v>13</v>
      </c>
      <c r="M274" s="1">
        <f t="shared" si="19"/>
        <v>0</v>
      </c>
    </row>
    <row r="275" spans="1:13" x14ac:dyDescent="0.35">
      <c r="A275" s="4">
        <v>44558</v>
      </c>
      <c r="B275" s="1">
        <f>AVERAGE((Distributors!I275,Distributors!C275))</f>
        <v>0.97943752083333346</v>
      </c>
      <c r="C275" s="1">
        <v>89</v>
      </c>
      <c r="D275" s="1">
        <f t="shared" si="16"/>
        <v>0</v>
      </c>
      <c r="E275" s="1">
        <f>AVERAGE(Distributors!L275,Distributors!I275)</f>
        <v>0.96401818750000001</v>
      </c>
      <c r="F275" s="1">
        <v>35</v>
      </c>
      <c r="G275" s="1">
        <f t="shared" si="17"/>
        <v>0</v>
      </c>
      <c r="H275" s="1">
        <f>AVERAGE(Distributors!I275,Distributors!L275)</f>
        <v>0.96401818750000001</v>
      </c>
      <c r="I275" s="1">
        <v>189</v>
      </c>
      <c r="J275" s="1">
        <f t="shared" si="18"/>
        <v>1</v>
      </c>
      <c r="K275" s="1">
        <f>AVERAGE(Distributors!F275,Manufacturers!N275)</f>
        <v>0.87278049999999996</v>
      </c>
      <c r="L275" s="1">
        <v>72</v>
      </c>
      <c r="M275" s="1">
        <f t="shared" si="19"/>
        <v>0</v>
      </c>
    </row>
    <row r="276" spans="1:13" x14ac:dyDescent="0.35">
      <c r="A276" s="4">
        <v>44559</v>
      </c>
      <c r="B276" s="1">
        <f>AVERAGE((Distributors!I276,Distributors!C276))</f>
        <v>0.88876452083333346</v>
      </c>
      <c r="C276" s="1">
        <v>87</v>
      </c>
      <c r="D276" s="1">
        <f t="shared" si="16"/>
        <v>0</v>
      </c>
      <c r="E276" s="1">
        <f>AVERAGE(Distributors!L276,Distributors!I276)</f>
        <v>0.83256202083333342</v>
      </c>
      <c r="F276" s="1">
        <v>19</v>
      </c>
      <c r="G276" s="1">
        <f t="shared" si="17"/>
        <v>0</v>
      </c>
      <c r="H276" s="1">
        <f>AVERAGE(Distributors!I276,Distributors!L276)</f>
        <v>0.83256202083333342</v>
      </c>
      <c r="I276" s="1">
        <v>13</v>
      </c>
      <c r="J276" s="1">
        <f t="shared" si="18"/>
        <v>0</v>
      </c>
      <c r="K276" s="1">
        <f>AVERAGE(Distributors!F276,Manufacturers!N276)</f>
        <v>0.79797933333333337</v>
      </c>
      <c r="L276" s="1">
        <v>13</v>
      </c>
      <c r="M276" s="1">
        <f t="shared" si="19"/>
        <v>0</v>
      </c>
    </row>
    <row r="277" spans="1:13" x14ac:dyDescent="0.35">
      <c r="A277" s="4">
        <v>44560</v>
      </c>
      <c r="B277" s="1">
        <f>AVERAGE((Distributors!I277,Distributors!C277))</f>
        <v>0.86492107291666664</v>
      </c>
      <c r="C277" s="1">
        <v>85</v>
      </c>
      <c r="D277" s="1">
        <f t="shared" si="16"/>
        <v>0</v>
      </c>
      <c r="E277" s="1">
        <f>AVERAGE(Distributors!L277,Distributors!I277)</f>
        <v>0.82433198958333342</v>
      </c>
      <c r="F277" s="1">
        <v>165</v>
      </c>
      <c r="G277" s="1">
        <f t="shared" si="17"/>
        <v>1</v>
      </c>
      <c r="H277" s="1">
        <f>AVERAGE(Distributors!I277,Distributors!L277)</f>
        <v>0.82433198958333342</v>
      </c>
      <c r="I277" s="1">
        <v>83</v>
      </c>
      <c r="J277" s="1">
        <f t="shared" si="18"/>
        <v>1</v>
      </c>
      <c r="K277" s="1">
        <f>AVERAGE(Distributors!F277,Manufacturers!N277)</f>
        <v>0.79394908333333336</v>
      </c>
      <c r="L277" s="1">
        <v>13</v>
      </c>
      <c r="M277" s="1">
        <f t="shared" si="19"/>
        <v>0</v>
      </c>
    </row>
    <row r="278" spans="1:13" x14ac:dyDescent="0.35">
      <c r="A278" s="4">
        <v>44561</v>
      </c>
      <c r="B278" s="1">
        <f>AVERAGE((Distributors!I278,Distributors!C278))</f>
        <v>0.8170127812500001</v>
      </c>
      <c r="C278" s="1">
        <v>80</v>
      </c>
      <c r="D278" s="1">
        <f t="shared" si="16"/>
        <v>0</v>
      </c>
      <c r="E278" s="1">
        <f>AVERAGE(Distributors!L278,Distributors!I278)</f>
        <v>0.8085246979166667</v>
      </c>
      <c r="F278" s="1">
        <v>200</v>
      </c>
      <c r="G278" s="1">
        <f t="shared" si="17"/>
        <v>1</v>
      </c>
      <c r="H278" s="1">
        <f>AVERAGE(Distributors!I278,Distributors!L278)</f>
        <v>0.8085246979166667</v>
      </c>
      <c r="I278" s="1">
        <v>13</v>
      </c>
      <c r="J278" s="1">
        <f t="shared" si="18"/>
        <v>0</v>
      </c>
      <c r="K278" s="1">
        <f>AVERAGE(Distributors!F278,Manufacturers!N278)</f>
        <v>0.78765491666666665</v>
      </c>
      <c r="L278" s="1">
        <v>13</v>
      </c>
      <c r="M278" s="1">
        <f t="shared" si="19"/>
        <v>0</v>
      </c>
    </row>
    <row r="279" spans="1:13" x14ac:dyDescent="0.35">
      <c r="A279" s="4">
        <v>44562</v>
      </c>
      <c r="B279" s="1">
        <f>AVERAGE((Distributors!I279,Distributors!C279))</f>
        <v>0.81801987500000006</v>
      </c>
      <c r="C279" s="1">
        <v>81</v>
      </c>
      <c r="D279" s="1">
        <f t="shared" si="16"/>
        <v>0</v>
      </c>
      <c r="E279" s="1">
        <f>AVERAGE(Distributors!L279,Distributors!I279)</f>
        <v>0.81019487500000009</v>
      </c>
      <c r="F279" s="1">
        <v>130</v>
      </c>
      <c r="G279" s="1">
        <f t="shared" si="17"/>
        <v>1</v>
      </c>
      <c r="H279" s="1">
        <f>AVERAGE(Distributors!I279,Distributors!L279)</f>
        <v>0.81019487500000009</v>
      </c>
      <c r="I279" s="1">
        <v>13</v>
      </c>
      <c r="J279" s="1">
        <f t="shared" si="18"/>
        <v>0</v>
      </c>
      <c r="K279" s="1">
        <f>AVERAGE(Distributors!F279,Manufacturers!N279)</f>
        <v>0.78462450000000006</v>
      </c>
      <c r="L279" s="1">
        <v>74</v>
      </c>
      <c r="M279" s="1">
        <f t="shared" si="19"/>
        <v>0</v>
      </c>
    </row>
    <row r="280" spans="1:13" x14ac:dyDescent="0.35">
      <c r="A280" s="4">
        <v>44563</v>
      </c>
      <c r="B280" s="1">
        <f>AVERAGE((Distributors!I280,Distributors!C280))</f>
        <v>0.71524659374999988</v>
      </c>
      <c r="C280" s="1">
        <v>70</v>
      </c>
      <c r="D280" s="1">
        <f t="shared" si="16"/>
        <v>0</v>
      </c>
      <c r="E280" s="1">
        <f>AVERAGE(Distributors!L280,Distributors!I280)</f>
        <v>0.78059901041666668</v>
      </c>
      <c r="F280" s="1">
        <v>200</v>
      </c>
      <c r="G280" s="1">
        <f t="shared" si="17"/>
        <v>1</v>
      </c>
      <c r="H280" s="1">
        <f>AVERAGE(Distributors!I280,Distributors!L280)</f>
        <v>0.78059901041666668</v>
      </c>
      <c r="I280" s="1">
        <v>76</v>
      </c>
      <c r="J280" s="1">
        <f t="shared" si="18"/>
        <v>0</v>
      </c>
      <c r="K280" s="1">
        <f>AVERAGE(Distributors!F280,Manufacturers!N280)</f>
        <v>0.7040999166666666</v>
      </c>
      <c r="L280" s="1">
        <v>188</v>
      </c>
      <c r="M280" s="1">
        <f t="shared" si="19"/>
        <v>1</v>
      </c>
    </row>
    <row r="281" spans="1:13" x14ac:dyDescent="0.35">
      <c r="A281" s="4">
        <v>44564</v>
      </c>
      <c r="B281" s="1">
        <f>AVERAGE((Distributors!I281,Distributors!C281))</f>
        <v>0.73536410416666664</v>
      </c>
      <c r="C281" s="1">
        <v>72</v>
      </c>
      <c r="D281" s="1">
        <f t="shared" si="16"/>
        <v>0</v>
      </c>
      <c r="E281" s="1">
        <f>AVERAGE(Distributors!L281,Distributors!I281)</f>
        <v>0.78514727083333336</v>
      </c>
      <c r="F281" s="1">
        <v>47</v>
      </c>
      <c r="G281" s="1">
        <f t="shared" si="17"/>
        <v>0</v>
      </c>
      <c r="H281" s="1">
        <f>AVERAGE(Distributors!I281,Distributors!L281)</f>
        <v>0.78514727083333336</v>
      </c>
      <c r="I281" s="1">
        <v>13</v>
      </c>
      <c r="J281" s="1">
        <f t="shared" si="18"/>
        <v>0</v>
      </c>
      <c r="K281" s="1">
        <f>AVERAGE(Distributors!F281,Manufacturers!N281)</f>
        <v>0.71840116666666665</v>
      </c>
      <c r="L281" s="1">
        <v>177</v>
      </c>
      <c r="M281" s="1">
        <f t="shared" si="19"/>
        <v>1</v>
      </c>
    </row>
    <row r="282" spans="1:13" x14ac:dyDescent="0.35">
      <c r="A282" s="4">
        <v>44565</v>
      </c>
      <c r="B282" s="1">
        <f>AVERAGE((Distributors!I282,Distributors!C282))</f>
        <v>0.66257524999999995</v>
      </c>
      <c r="C282" s="1">
        <v>65</v>
      </c>
      <c r="D282" s="1">
        <f t="shared" si="16"/>
        <v>0</v>
      </c>
      <c r="E282" s="1">
        <f>AVERAGE(Distributors!L282,Distributors!I282)</f>
        <v>0.76213008333333332</v>
      </c>
      <c r="F282" s="1">
        <v>88</v>
      </c>
      <c r="G282" s="1">
        <f t="shared" si="17"/>
        <v>1</v>
      </c>
      <c r="H282" s="1">
        <f>AVERAGE(Distributors!I282,Distributors!L282)</f>
        <v>0.76213008333333332</v>
      </c>
      <c r="I282" s="1">
        <v>71</v>
      </c>
      <c r="J282" s="1">
        <f t="shared" si="18"/>
        <v>0</v>
      </c>
      <c r="K282" s="1">
        <f>AVERAGE(Distributors!F282,Manufacturers!N282)</f>
        <v>0.66264649999999992</v>
      </c>
      <c r="L282" s="1">
        <v>199</v>
      </c>
      <c r="M282" s="1">
        <f t="shared" si="19"/>
        <v>1</v>
      </c>
    </row>
    <row r="283" spans="1:13" x14ac:dyDescent="0.35">
      <c r="A283" s="4">
        <v>44566</v>
      </c>
      <c r="B283" s="1">
        <f>AVERAGE((Distributors!I283,Distributors!C283))</f>
        <v>0.78989335416666662</v>
      </c>
      <c r="C283" s="1">
        <v>76</v>
      </c>
      <c r="D283" s="1">
        <f t="shared" si="16"/>
        <v>0</v>
      </c>
      <c r="E283" s="1">
        <f>AVERAGE(Distributors!L283,Distributors!I283)</f>
        <v>0.79340285416666667</v>
      </c>
      <c r="F283" s="1">
        <v>70</v>
      </c>
      <c r="G283" s="1">
        <f t="shared" si="17"/>
        <v>0</v>
      </c>
      <c r="H283" s="1">
        <f>AVERAGE(Distributors!I283,Distributors!L283)</f>
        <v>0.79340285416666667</v>
      </c>
      <c r="I283" s="1">
        <v>13</v>
      </c>
      <c r="J283" s="1">
        <f t="shared" si="18"/>
        <v>0</v>
      </c>
      <c r="K283" s="1">
        <f>AVERAGE(Distributors!F283,Manufacturers!N283)</f>
        <v>0.70986199999999999</v>
      </c>
      <c r="L283" s="1">
        <v>74</v>
      </c>
      <c r="M283" s="1">
        <f t="shared" si="19"/>
        <v>1</v>
      </c>
    </row>
    <row r="284" spans="1:13" x14ac:dyDescent="0.35">
      <c r="A284" s="4">
        <v>44567</v>
      </c>
      <c r="B284" s="1">
        <f>AVERAGE((Distributors!I284,Distributors!C284))</f>
        <v>0.83355830208333348</v>
      </c>
      <c r="C284" s="1">
        <v>81</v>
      </c>
      <c r="D284" s="1">
        <f t="shared" si="16"/>
        <v>0</v>
      </c>
      <c r="E284" s="1">
        <f>AVERAGE(Distributors!L284,Distributors!I284)</f>
        <v>0.80436255208333329</v>
      </c>
      <c r="F284" s="1">
        <v>45</v>
      </c>
      <c r="G284" s="1">
        <f t="shared" si="17"/>
        <v>0</v>
      </c>
      <c r="H284" s="1">
        <f>AVERAGE(Distributors!I284,Distributors!L284)</f>
        <v>0.80436255208333329</v>
      </c>
      <c r="I284" s="1">
        <v>13</v>
      </c>
      <c r="J284" s="1">
        <f t="shared" si="18"/>
        <v>0</v>
      </c>
      <c r="K284" s="1">
        <f>AVERAGE(Distributors!F284,Manufacturers!N284)</f>
        <v>0.67549441666666665</v>
      </c>
      <c r="L284" s="1">
        <v>13</v>
      </c>
      <c r="M284" s="1">
        <f t="shared" si="19"/>
        <v>0</v>
      </c>
    </row>
    <row r="285" spans="1:13" x14ac:dyDescent="0.35">
      <c r="A285" s="4">
        <v>44568</v>
      </c>
      <c r="B285" s="1">
        <f>AVERAGE((Distributors!I285,Distributors!C285))</f>
        <v>0.85807328125000004</v>
      </c>
      <c r="C285" s="1">
        <v>82</v>
      </c>
      <c r="D285" s="1">
        <f t="shared" si="16"/>
        <v>0</v>
      </c>
      <c r="E285" s="1">
        <f>AVERAGE(Distributors!L285,Distributors!I285)</f>
        <v>0.81468369791666673</v>
      </c>
      <c r="F285" s="1">
        <v>3</v>
      </c>
      <c r="G285" s="1">
        <f t="shared" si="17"/>
        <v>0</v>
      </c>
      <c r="H285" s="1">
        <f>AVERAGE(Distributors!I285,Distributors!L285)</f>
        <v>0.81468369791666673</v>
      </c>
      <c r="I285" s="1">
        <v>81</v>
      </c>
      <c r="J285" s="1">
        <f t="shared" si="18"/>
        <v>0</v>
      </c>
      <c r="K285" s="1">
        <f>AVERAGE(Distributors!F285,Manufacturers!N285)</f>
        <v>0.66372958333333343</v>
      </c>
      <c r="L285" s="1">
        <v>13</v>
      </c>
      <c r="M285" s="1">
        <f t="shared" si="19"/>
        <v>0</v>
      </c>
    </row>
    <row r="286" spans="1:13" x14ac:dyDescent="0.35">
      <c r="A286" s="4">
        <v>44569</v>
      </c>
      <c r="B286" s="1">
        <f>AVERAGE((Distributors!I286,Distributors!C286))</f>
        <v>0.78171843749999992</v>
      </c>
      <c r="C286" s="1">
        <v>76</v>
      </c>
      <c r="D286" s="1">
        <f t="shared" si="16"/>
        <v>0</v>
      </c>
      <c r="E286" s="1">
        <f>AVERAGE(Distributors!L286,Distributors!I286)</f>
        <v>0.79845943749999981</v>
      </c>
      <c r="F286" s="1">
        <v>140</v>
      </c>
      <c r="G286" s="1">
        <f t="shared" si="17"/>
        <v>1</v>
      </c>
      <c r="H286" s="1">
        <f>AVERAGE(Distributors!I286,Distributors!L286)</f>
        <v>0.79845943749999981</v>
      </c>
      <c r="I286" s="1">
        <v>13</v>
      </c>
      <c r="J286" s="1">
        <f t="shared" si="18"/>
        <v>0</v>
      </c>
      <c r="K286" s="1">
        <f>AVERAGE(Distributors!F286,Manufacturers!N286)</f>
        <v>0.67101199999999994</v>
      </c>
      <c r="L286" s="1">
        <v>97</v>
      </c>
      <c r="M286" s="1">
        <f t="shared" si="19"/>
        <v>1</v>
      </c>
    </row>
    <row r="287" spans="1:13" x14ac:dyDescent="0.35">
      <c r="A287" s="4">
        <v>44570</v>
      </c>
      <c r="B287" s="1">
        <f>AVERAGE((Distributors!I287,Distributors!C287))</f>
        <v>0.71044553124999998</v>
      </c>
      <c r="C287" s="1">
        <v>71</v>
      </c>
      <c r="D287" s="1">
        <f t="shared" si="16"/>
        <v>0</v>
      </c>
      <c r="E287" s="1">
        <f>AVERAGE(Distributors!L287,Distributors!I287)</f>
        <v>0.78317994791666667</v>
      </c>
      <c r="F287" s="1">
        <v>160</v>
      </c>
      <c r="G287" s="1">
        <f t="shared" si="17"/>
        <v>1</v>
      </c>
      <c r="H287" s="1">
        <f>AVERAGE(Distributors!I287,Distributors!L287)</f>
        <v>0.78317994791666667</v>
      </c>
      <c r="I287" s="1">
        <v>13</v>
      </c>
      <c r="J287" s="1">
        <f t="shared" si="18"/>
        <v>0</v>
      </c>
      <c r="K287" s="1">
        <f>AVERAGE(Distributors!F287,Manufacturers!N287)</f>
        <v>0.69536525000000005</v>
      </c>
      <c r="L287" s="1">
        <v>13</v>
      </c>
      <c r="M287" s="1">
        <f t="shared" si="19"/>
        <v>0</v>
      </c>
    </row>
    <row r="288" spans="1:13" x14ac:dyDescent="0.35">
      <c r="A288" s="4">
        <v>44571</v>
      </c>
      <c r="B288" s="1">
        <f>AVERAGE((Distributors!I288,Distributors!C288))</f>
        <v>0.68724087500000008</v>
      </c>
      <c r="C288" s="1">
        <v>68</v>
      </c>
      <c r="D288" s="1">
        <f t="shared" si="16"/>
        <v>0</v>
      </c>
      <c r="E288" s="1">
        <f>AVERAGE(Distributors!L288,Distributors!I288)</f>
        <v>0.77927020833333338</v>
      </c>
      <c r="F288" s="1">
        <v>150</v>
      </c>
      <c r="G288" s="1">
        <f t="shared" si="17"/>
        <v>1</v>
      </c>
      <c r="H288" s="1">
        <f>AVERAGE(Distributors!I288,Distributors!L288)</f>
        <v>0.77927020833333338</v>
      </c>
      <c r="I288" s="1">
        <v>201</v>
      </c>
      <c r="J288" s="1">
        <f t="shared" si="18"/>
        <v>1</v>
      </c>
      <c r="K288" s="1">
        <f>AVERAGE(Distributors!F288,Manufacturers!N288)</f>
        <v>0.68084716666666667</v>
      </c>
      <c r="L288" s="1">
        <v>68</v>
      </c>
      <c r="M288" s="1">
        <f t="shared" si="19"/>
        <v>0</v>
      </c>
    </row>
    <row r="289" spans="1:13" x14ac:dyDescent="0.35">
      <c r="A289" s="4">
        <v>44572</v>
      </c>
      <c r="B289" s="1">
        <f>AVERAGE((Distributors!I289,Distributors!C289))</f>
        <v>0.68016741666666669</v>
      </c>
      <c r="C289" s="1">
        <v>67</v>
      </c>
      <c r="D289" s="1">
        <f t="shared" si="16"/>
        <v>0</v>
      </c>
      <c r="E289" s="1">
        <f>AVERAGE(Distributors!L289,Distributors!I289)</f>
        <v>0.63941691666666678</v>
      </c>
      <c r="F289" s="1">
        <v>38</v>
      </c>
      <c r="G289" s="1">
        <f t="shared" si="17"/>
        <v>0</v>
      </c>
      <c r="H289" s="1">
        <f>AVERAGE(Distributors!I289,Distributors!L289)</f>
        <v>0.63941691666666678</v>
      </c>
      <c r="I289" s="1">
        <v>178</v>
      </c>
      <c r="J289" s="1">
        <f t="shared" si="18"/>
        <v>1</v>
      </c>
      <c r="K289" s="1">
        <f>AVERAGE(Distributors!F289,Manufacturers!N289)</f>
        <v>0.54909883333333331</v>
      </c>
      <c r="L289" s="1">
        <v>13</v>
      </c>
      <c r="M289" s="1">
        <f t="shared" si="19"/>
        <v>0</v>
      </c>
    </row>
    <row r="290" spans="1:13" x14ac:dyDescent="0.35">
      <c r="A290" s="4">
        <v>44573</v>
      </c>
      <c r="B290" s="1">
        <f>AVERAGE((Distributors!I290,Distributors!C290))</f>
        <v>0.73400160416666671</v>
      </c>
      <c r="C290" s="1">
        <v>71</v>
      </c>
      <c r="D290" s="1">
        <f t="shared" si="16"/>
        <v>0</v>
      </c>
      <c r="E290" s="1">
        <f>AVERAGE(Distributors!L290,Distributors!I290)</f>
        <v>0.63780627083333341</v>
      </c>
      <c r="F290" s="1">
        <v>38</v>
      </c>
      <c r="G290" s="1">
        <f t="shared" si="17"/>
        <v>0</v>
      </c>
      <c r="H290" s="1">
        <f>AVERAGE(Distributors!I290,Distributors!L290)</f>
        <v>0.63780627083333341</v>
      </c>
      <c r="I290" s="1">
        <v>190</v>
      </c>
      <c r="J290" s="1">
        <f t="shared" si="18"/>
        <v>1</v>
      </c>
      <c r="K290" s="1">
        <f>AVERAGE(Distributors!F290,Manufacturers!N290)</f>
        <v>0.57188933333333325</v>
      </c>
      <c r="L290" s="1">
        <v>13</v>
      </c>
      <c r="M290" s="1">
        <f t="shared" si="19"/>
        <v>0</v>
      </c>
    </row>
    <row r="291" spans="1:13" x14ac:dyDescent="0.35">
      <c r="A291" s="4">
        <v>44574</v>
      </c>
      <c r="B291" s="1">
        <f>AVERAGE((Distributors!I291,Distributors!C291))</f>
        <v>0.73176884375000006</v>
      </c>
      <c r="C291" s="1">
        <v>72</v>
      </c>
      <c r="D291" s="1">
        <f t="shared" si="16"/>
        <v>0</v>
      </c>
      <c r="E291" s="1">
        <f>AVERAGE(Distributors!L291,Distributors!I291)</f>
        <v>0.62120759375000012</v>
      </c>
      <c r="F291" s="1">
        <v>41</v>
      </c>
      <c r="G291" s="1">
        <f t="shared" si="17"/>
        <v>0</v>
      </c>
      <c r="H291" s="1">
        <f>AVERAGE(Distributors!I291,Distributors!L291)</f>
        <v>0.62120759375000012</v>
      </c>
      <c r="I291" s="1">
        <v>13</v>
      </c>
      <c r="J291" s="1">
        <f t="shared" si="18"/>
        <v>0</v>
      </c>
      <c r="K291" s="1">
        <f>AVERAGE(Distributors!F291,Manufacturers!N291)</f>
        <v>0.55472275000000004</v>
      </c>
      <c r="L291" s="1">
        <v>81</v>
      </c>
      <c r="M291" s="1">
        <f t="shared" si="19"/>
        <v>1</v>
      </c>
    </row>
    <row r="292" spans="1:13" x14ac:dyDescent="0.35">
      <c r="A292" s="4">
        <v>44575</v>
      </c>
      <c r="B292" s="1">
        <f>AVERAGE((Distributors!I292,Distributors!C292))</f>
        <v>0.8437377604166667</v>
      </c>
      <c r="C292" s="1">
        <v>82</v>
      </c>
      <c r="D292" s="1">
        <f t="shared" si="16"/>
        <v>0</v>
      </c>
      <c r="E292" s="1">
        <f>AVERAGE(Distributors!L292,Distributors!I292)</f>
        <v>0.68718634374999998</v>
      </c>
      <c r="F292" s="1">
        <v>15</v>
      </c>
      <c r="G292" s="1">
        <f t="shared" si="17"/>
        <v>0</v>
      </c>
      <c r="H292" s="1">
        <f>AVERAGE(Distributors!I292,Distributors!L292)</f>
        <v>0.68718634374999998</v>
      </c>
      <c r="I292" s="1">
        <v>77</v>
      </c>
      <c r="J292" s="1">
        <f t="shared" si="18"/>
        <v>1</v>
      </c>
      <c r="K292" s="1">
        <f>AVERAGE(Distributors!F292,Manufacturers!N292)</f>
        <v>0.59894825000000007</v>
      </c>
      <c r="L292" s="1">
        <v>13</v>
      </c>
      <c r="M292" s="1">
        <f t="shared" si="19"/>
        <v>0</v>
      </c>
    </row>
    <row r="293" spans="1:13" x14ac:dyDescent="0.35">
      <c r="A293" s="4">
        <v>44576</v>
      </c>
      <c r="B293" s="1">
        <f>AVERAGE((Distributors!I293,Distributors!C293))</f>
        <v>0.74767696875</v>
      </c>
      <c r="C293" s="1">
        <v>86</v>
      </c>
      <c r="D293" s="1">
        <f t="shared" si="16"/>
        <v>1</v>
      </c>
      <c r="E293" s="1">
        <f>AVERAGE(Distributors!L293,Distributors!I293)</f>
        <v>0.63361505208333335</v>
      </c>
      <c r="F293" s="1">
        <v>65</v>
      </c>
      <c r="G293" s="1">
        <f t="shared" si="17"/>
        <v>1</v>
      </c>
      <c r="H293" s="1">
        <f>AVERAGE(Distributors!I293,Distributors!L293)</f>
        <v>0.63361505208333335</v>
      </c>
      <c r="I293" s="1">
        <v>13</v>
      </c>
      <c r="J293" s="1">
        <f t="shared" si="18"/>
        <v>0</v>
      </c>
      <c r="K293" s="1">
        <f>AVERAGE(Distributors!F293,Manufacturers!N293)</f>
        <v>0.64933608333333348</v>
      </c>
      <c r="L293" s="1">
        <v>71</v>
      </c>
      <c r="M293" s="1">
        <f t="shared" si="19"/>
        <v>1</v>
      </c>
    </row>
    <row r="294" spans="1:13" x14ac:dyDescent="0.35">
      <c r="A294" s="4">
        <v>44577</v>
      </c>
      <c r="B294" s="1">
        <f>AVERAGE((Distributors!I294,Distributors!C294))</f>
        <v>0.64310527083333335</v>
      </c>
      <c r="C294" s="1">
        <v>83</v>
      </c>
      <c r="D294" s="1">
        <f t="shared" si="16"/>
        <v>1</v>
      </c>
      <c r="E294" s="1">
        <f>AVERAGE(Distributors!L294,Distributors!I294)</f>
        <v>0.57101493749999999</v>
      </c>
      <c r="F294" s="1">
        <v>43</v>
      </c>
      <c r="G294" s="1">
        <f t="shared" si="17"/>
        <v>0</v>
      </c>
      <c r="H294" s="1">
        <f>AVERAGE(Distributors!I294,Distributors!L294)</f>
        <v>0.57101493749999999</v>
      </c>
      <c r="I294" s="1">
        <v>13</v>
      </c>
      <c r="J294" s="1">
        <f t="shared" si="18"/>
        <v>0</v>
      </c>
      <c r="K294" s="1">
        <f>AVERAGE(Distributors!F294,Manufacturers!N294)</f>
        <v>0.62943250000000006</v>
      </c>
      <c r="L294" s="1">
        <v>13</v>
      </c>
      <c r="M294" s="1">
        <f t="shared" si="19"/>
        <v>0</v>
      </c>
    </row>
    <row r="295" spans="1:13" x14ac:dyDescent="0.35">
      <c r="A295" s="4">
        <v>44578</v>
      </c>
      <c r="B295" s="1">
        <f>AVERAGE((Distributors!I295,Distributors!C295))</f>
        <v>0.59037146874999991</v>
      </c>
      <c r="C295" s="1">
        <v>83</v>
      </c>
      <c r="D295" s="1">
        <f t="shared" si="16"/>
        <v>1</v>
      </c>
      <c r="E295" s="1">
        <f>AVERAGE(Distributors!L295,Distributors!I295)</f>
        <v>0.55745105208333334</v>
      </c>
      <c r="F295" s="1">
        <v>79</v>
      </c>
      <c r="G295" s="1">
        <f t="shared" si="17"/>
        <v>1</v>
      </c>
      <c r="H295" s="1">
        <f>AVERAGE(Distributors!I295,Distributors!L295)</f>
        <v>0.55745105208333334</v>
      </c>
      <c r="I295" s="1">
        <v>83</v>
      </c>
      <c r="J295" s="1">
        <f t="shared" si="18"/>
        <v>1</v>
      </c>
      <c r="K295" s="1">
        <f>AVERAGE(Distributors!F295,Manufacturers!N295)</f>
        <v>0.6303705833333334</v>
      </c>
      <c r="L295" s="1">
        <v>13</v>
      </c>
      <c r="M295" s="1">
        <f t="shared" si="19"/>
        <v>0</v>
      </c>
    </row>
    <row r="296" spans="1:13" x14ac:dyDescent="0.35">
      <c r="A296" s="4">
        <v>44579</v>
      </c>
      <c r="B296" s="1">
        <f>AVERAGE((Distributors!I296,Distributors!C296))</f>
        <v>0.63301925000000003</v>
      </c>
      <c r="C296" s="1">
        <v>62</v>
      </c>
      <c r="D296" s="1">
        <f t="shared" si="16"/>
        <v>0</v>
      </c>
      <c r="E296" s="1">
        <f>AVERAGE(Distributors!L296,Distributors!I296)</f>
        <v>0.60646224999999998</v>
      </c>
      <c r="F296" s="1">
        <v>52</v>
      </c>
      <c r="G296" s="1">
        <f t="shared" si="17"/>
        <v>0</v>
      </c>
      <c r="H296" s="1">
        <f>AVERAGE(Distributors!I296,Distributors!L296)</f>
        <v>0.60646224999999998</v>
      </c>
      <c r="I296" s="1">
        <v>13</v>
      </c>
      <c r="J296" s="1">
        <f t="shared" si="18"/>
        <v>0</v>
      </c>
      <c r="K296" s="1">
        <f>AVERAGE(Distributors!F296,Manufacturers!N296)</f>
        <v>0.65926449999999992</v>
      </c>
      <c r="L296" s="1">
        <v>77</v>
      </c>
      <c r="M296" s="1">
        <f t="shared" si="19"/>
        <v>1</v>
      </c>
    </row>
    <row r="297" spans="1:13" x14ac:dyDescent="0.35">
      <c r="A297" s="4">
        <v>44580</v>
      </c>
      <c r="B297" s="1">
        <f>AVERAGE((Distributors!I297,Distributors!C297))</f>
        <v>0.80355381249999991</v>
      </c>
      <c r="C297" s="1">
        <v>78</v>
      </c>
      <c r="D297" s="1">
        <f t="shared" si="16"/>
        <v>0</v>
      </c>
      <c r="E297" s="1">
        <f>AVERAGE(Distributors!L297,Distributors!I297)</f>
        <v>0.81414547916666669</v>
      </c>
      <c r="F297" s="1">
        <v>24</v>
      </c>
      <c r="G297" s="1">
        <f t="shared" si="17"/>
        <v>0</v>
      </c>
      <c r="H297" s="1">
        <f>AVERAGE(Distributors!I297,Distributors!L297)</f>
        <v>0.81414547916666669</v>
      </c>
      <c r="I297" s="1">
        <v>74</v>
      </c>
      <c r="J297" s="1">
        <f t="shared" si="18"/>
        <v>0</v>
      </c>
      <c r="K297" s="1">
        <f>AVERAGE(Distributors!F297,Manufacturers!N297)</f>
        <v>0.77035316666666676</v>
      </c>
      <c r="L297" s="1">
        <v>133</v>
      </c>
      <c r="M297" s="1">
        <f t="shared" si="19"/>
        <v>1</v>
      </c>
    </row>
    <row r="298" spans="1:13" x14ac:dyDescent="0.35">
      <c r="A298" s="4">
        <v>44581</v>
      </c>
      <c r="B298" s="1">
        <f>AVERAGE((Distributors!I298,Distributors!C298))</f>
        <v>0.80151598958333337</v>
      </c>
      <c r="C298" s="1">
        <v>76</v>
      </c>
      <c r="D298" s="1">
        <f t="shared" si="16"/>
        <v>0</v>
      </c>
      <c r="E298" s="1">
        <f>AVERAGE(Distributors!L298,Distributors!I298)</f>
        <v>0.81215990625000001</v>
      </c>
      <c r="F298" s="1">
        <v>106</v>
      </c>
      <c r="G298" s="1">
        <f t="shared" si="17"/>
        <v>1</v>
      </c>
      <c r="H298" s="1">
        <f>AVERAGE(Distributors!I298,Distributors!L298)</f>
        <v>0.81215990625000001</v>
      </c>
      <c r="I298" s="1">
        <v>13</v>
      </c>
      <c r="J298" s="1">
        <f t="shared" si="18"/>
        <v>0</v>
      </c>
      <c r="K298" s="1">
        <f>AVERAGE(Distributors!F298,Manufacturers!N298)</f>
        <v>0.77327774999999999</v>
      </c>
      <c r="L298" s="1">
        <v>154</v>
      </c>
      <c r="M298" s="1">
        <f t="shared" si="19"/>
        <v>1</v>
      </c>
    </row>
    <row r="299" spans="1:13" x14ac:dyDescent="0.35">
      <c r="A299" s="4">
        <v>44582</v>
      </c>
      <c r="B299" s="1">
        <f>AVERAGE((Distributors!I299,Distributors!C299))</f>
        <v>0.80256207291666659</v>
      </c>
      <c r="C299" s="1">
        <v>80</v>
      </c>
      <c r="D299" s="1">
        <f t="shared" si="16"/>
        <v>0</v>
      </c>
      <c r="E299" s="1">
        <f>AVERAGE(Distributors!L299,Distributors!I299)</f>
        <v>0.81060332291666659</v>
      </c>
      <c r="F299" s="1">
        <v>41</v>
      </c>
      <c r="G299" s="1">
        <f t="shared" si="17"/>
        <v>0</v>
      </c>
      <c r="H299" s="1">
        <f>AVERAGE(Distributors!I299,Distributors!L299)</f>
        <v>0.81060332291666659</v>
      </c>
      <c r="I299" s="1">
        <v>13</v>
      </c>
      <c r="J299" s="1">
        <f t="shared" si="18"/>
        <v>0</v>
      </c>
      <c r="K299" s="1">
        <f>AVERAGE(Distributors!F299,Manufacturers!N299)</f>
        <v>0.77332291666666664</v>
      </c>
      <c r="L299" s="1">
        <v>69</v>
      </c>
      <c r="M299" s="1">
        <f t="shared" si="19"/>
        <v>0</v>
      </c>
    </row>
    <row r="300" spans="1:13" s="3" customFormat="1" x14ac:dyDescent="0.35">
      <c r="A300" s="4">
        <v>44583</v>
      </c>
      <c r="B300" s="1">
        <f>AVERAGE((Distributors!I300,Distributors!C300))</f>
        <v>0.88969032291666661</v>
      </c>
      <c r="C300" s="1">
        <v>87</v>
      </c>
      <c r="D300" s="1">
        <f t="shared" si="16"/>
        <v>0</v>
      </c>
      <c r="E300" s="1">
        <f>AVERAGE(Distributors!L300,Distributors!I300)</f>
        <v>0.82986473958333318</v>
      </c>
      <c r="F300" s="1">
        <v>38</v>
      </c>
      <c r="G300" s="1">
        <f t="shared" si="17"/>
        <v>0</v>
      </c>
      <c r="H300" s="1">
        <f>AVERAGE(Distributors!I300,Distributors!L300)</f>
        <v>0.82986473958333318</v>
      </c>
      <c r="I300" s="1">
        <v>13</v>
      </c>
      <c r="J300" s="1">
        <f t="shared" si="18"/>
        <v>0</v>
      </c>
      <c r="K300" s="1">
        <f>AVERAGE(Distributors!F300,Manufacturers!N300)</f>
        <v>0.83877274999999996</v>
      </c>
      <c r="L300" s="1">
        <v>13</v>
      </c>
      <c r="M300" s="1">
        <f t="shared" si="19"/>
        <v>0</v>
      </c>
    </row>
    <row r="301" spans="1:13" s="3" customFormat="1" x14ac:dyDescent="0.35">
      <c r="A301" s="4">
        <v>44584</v>
      </c>
      <c r="B301" s="1">
        <f>AVERAGE((Distributors!I301,Distributors!C301))</f>
        <v>0.89253360416666672</v>
      </c>
      <c r="C301" s="1">
        <v>88</v>
      </c>
      <c r="D301" s="1">
        <f t="shared" si="16"/>
        <v>0</v>
      </c>
      <c r="E301" s="1">
        <f>AVERAGE(Distributors!L301,Distributors!I301)</f>
        <v>0.83371477083333334</v>
      </c>
      <c r="F301" s="1">
        <v>180</v>
      </c>
      <c r="G301" s="1">
        <f t="shared" si="17"/>
        <v>1</v>
      </c>
      <c r="H301" s="1">
        <f>AVERAGE(Distributors!I301,Distributors!L301)</f>
        <v>0.83371477083333334</v>
      </c>
      <c r="I301" s="1">
        <v>13</v>
      </c>
      <c r="J301" s="1">
        <f t="shared" si="18"/>
        <v>0</v>
      </c>
      <c r="K301" s="1">
        <f>AVERAGE(Distributors!F301,Manufacturers!N301)</f>
        <v>0.84157316666666682</v>
      </c>
      <c r="L301" s="1">
        <v>13</v>
      </c>
      <c r="M301" s="1">
        <f t="shared" si="19"/>
        <v>0</v>
      </c>
    </row>
    <row r="302" spans="1:13" x14ac:dyDescent="0.35">
      <c r="A302" s="4">
        <v>44585</v>
      </c>
      <c r="B302" s="1">
        <f>AVERAGE((Distributors!I302,Distributors!C302))</f>
        <v>0.94606922916666669</v>
      </c>
      <c r="C302" s="1">
        <v>92</v>
      </c>
      <c r="D302" s="1">
        <f t="shared" si="16"/>
        <v>0</v>
      </c>
      <c r="E302" s="1">
        <f>AVERAGE(Distributors!L302,Distributors!I302)</f>
        <v>0.84831539583333337</v>
      </c>
      <c r="F302" s="1">
        <v>180</v>
      </c>
      <c r="G302" s="1">
        <f t="shared" si="17"/>
        <v>1</v>
      </c>
      <c r="H302" s="1">
        <f>AVERAGE(Distributors!I302,Distributors!L302)</f>
        <v>0.84831539583333337</v>
      </c>
      <c r="I302" s="1">
        <v>13</v>
      </c>
      <c r="J302" s="1">
        <f t="shared" si="18"/>
        <v>0</v>
      </c>
      <c r="K302" s="1">
        <f>AVERAGE(Distributors!F302,Manufacturers!N302)</f>
        <v>0.84157316666666682</v>
      </c>
      <c r="L302" s="1">
        <v>13</v>
      </c>
      <c r="M302" s="1">
        <f t="shared" si="19"/>
        <v>0</v>
      </c>
    </row>
    <row r="303" spans="1:13" x14ac:dyDescent="0.35">
      <c r="A303" s="4">
        <v>44586</v>
      </c>
      <c r="B303" s="1">
        <f>AVERAGE((Distributors!I303,Distributors!C303))</f>
        <v>0.94606922916666669</v>
      </c>
      <c r="C303" s="1">
        <v>93</v>
      </c>
      <c r="D303" s="1">
        <f t="shared" si="16"/>
        <v>0</v>
      </c>
      <c r="E303" s="1">
        <f>AVERAGE(Distributors!L303,Distributors!I303)</f>
        <v>0.84831539583333337</v>
      </c>
      <c r="F303" s="1">
        <v>210</v>
      </c>
      <c r="G303" s="1">
        <f t="shared" si="17"/>
        <v>1</v>
      </c>
      <c r="H303" s="1">
        <f>AVERAGE(Distributors!I303,Distributors!L303)</f>
        <v>0.84831539583333337</v>
      </c>
      <c r="I303" s="1">
        <v>92</v>
      </c>
      <c r="J303" s="1">
        <f t="shared" si="18"/>
        <v>1</v>
      </c>
      <c r="K303" s="1">
        <f>AVERAGE(Distributors!F303,Manufacturers!N303)</f>
        <v>0.84157316666666682</v>
      </c>
      <c r="L303" s="1">
        <v>178</v>
      </c>
      <c r="M303" s="1">
        <f t="shared" si="19"/>
        <v>1</v>
      </c>
    </row>
    <row r="304" spans="1:13" x14ac:dyDescent="0.35">
      <c r="A304" s="4">
        <v>44587</v>
      </c>
      <c r="B304" s="1">
        <f>AVERAGE((Distributors!I304,Distributors!C304))</f>
        <v>1.0386607708333333</v>
      </c>
      <c r="C304" s="1">
        <v>99</v>
      </c>
      <c r="D304" s="1">
        <f t="shared" si="16"/>
        <v>0</v>
      </c>
      <c r="E304" s="1">
        <f>AVERAGE(Distributors!L304,Distributors!I304)</f>
        <v>1.0454992708333335</v>
      </c>
      <c r="F304" s="1">
        <v>55</v>
      </c>
      <c r="G304" s="1">
        <f t="shared" si="17"/>
        <v>0</v>
      </c>
      <c r="H304" s="1">
        <f>AVERAGE(Distributors!I304,Distributors!L304)</f>
        <v>1.0454992708333335</v>
      </c>
      <c r="I304" s="1">
        <v>150</v>
      </c>
      <c r="J304" s="1">
        <f t="shared" si="18"/>
        <v>1</v>
      </c>
      <c r="K304" s="1">
        <f>AVERAGE(Distributors!F304,Manufacturers!N304)</f>
        <v>0.8945848333333335</v>
      </c>
      <c r="L304" s="1">
        <v>167</v>
      </c>
      <c r="M304" s="1">
        <f t="shared" si="19"/>
        <v>1</v>
      </c>
    </row>
    <row r="305" spans="1:13" x14ac:dyDescent="0.35">
      <c r="A305" s="4">
        <v>44588</v>
      </c>
      <c r="B305" s="1">
        <f>AVERAGE((Distributors!I305,Distributors!C305))</f>
        <v>0.95428577083333332</v>
      </c>
      <c r="C305" s="1">
        <v>89</v>
      </c>
      <c r="D305" s="1">
        <f t="shared" si="16"/>
        <v>0</v>
      </c>
      <c r="E305" s="1">
        <f>AVERAGE(Distributors!L305,Distributors!I305)</f>
        <v>0.98612427083333332</v>
      </c>
      <c r="F305" s="1">
        <v>35</v>
      </c>
      <c r="G305" s="1">
        <f t="shared" si="17"/>
        <v>0</v>
      </c>
      <c r="H305" s="1">
        <f>AVERAGE(Distributors!I305,Distributors!L305)</f>
        <v>0.98612427083333332</v>
      </c>
      <c r="I305" s="1">
        <v>68</v>
      </c>
      <c r="J305" s="1">
        <f t="shared" si="18"/>
        <v>0</v>
      </c>
      <c r="K305" s="1">
        <f>AVERAGE(Distributors!F305,Manufacturers!N305)</f>
        <v>0.86958483333333336</v>
      </c>
      <c r="L305" s="1">
        <v>190</v>
      </c>
      <c r="M305" s="1">
        <f t="shared" si="19"/>
        <v>1</v>
      </c>
    </row>
    <row r="306" spans="1:13" x14ac:dyDescent="0.35">
      <c r="A306" s="4">
        <v>44589</v>
      </c>
      <c r="B306" s="1">
        <f>AVERAGE((Distributors!I306,Distributors!C306))</f>
        <v>0.91574410416666674</v>
      </c>
      <c r="C306" s="1">
        <v>87</v>
      </c>
      <c r="D306" s="1">
        <f t="shared" si="16"/>
        <v>0</v>
      </c>
      <c r="E306" s="1">
        <f>AVERAGE(Distributors!L306,Distributors!I306)</f>
        <v>0.93924927083333343</v>
      </c>
      <c r="F306" s="1">
        <v>19</v>
      </c>
      <c r="G306" s="1">
        <f t="shared" si="17"/>
        <v>0</v>
      </c>
      <c r="H306" s="1">
        <f>AVERAGE(Distributors!I306,Distributors!L306)</f>
        <v>0.93924927083333343</v>
      </c>
      <c r="I306" s="1">
        <v>13</v>
      </c>
      <c r="J306" s="1">
        <f t="shared" si="18"/>
        <v>0</v>
      </c>
      <c r="K306" s="1">
        <f>AVERAGE(Distributors!F306,Manufacturers!N306)</f>
        <v>0.84458483333333345</v>
      </c>
      <c r="L306" s="1">
        <v>13</v>
      </c>
      <c r="M306" s="1">
        <f t="shared" si="19"/>
        <v>0</v>
      </c>
    </row>
    <row r="307" spans="1:13" x14ac:dyDescent="0.35">
      <c r="A307" s="4">
        <v>44590</v>
      </c>
      <c r="B307" s="1">
        <f>AVERAGE((Distributors!I307,Distributors!C307))</f>
        <v>0.84699410416666665</v>
      </c>
      <c r="C307" s="1">
        <v>82</v>
      </c>
      <c r="D307" s="1">
        <f t="shared" si="16"/>
        <v>0</v>
      </c>
      <c r="E307" s="1">
        <f>AVERAGE(Distributors!L307,Distributors!I307)</f>
        <v>0.92049927083333338</v>
      </c>
      <c r="F307" s="1">
        <v>55</v>
      </c>
      <c r="G307" s="1">
        <f t="shared" si="17"/>
        <v>0</v>
      </c>
      <c r="H307" s="1">
        <f>AVERAGE(Distributors!I307,Distributors!L307)</f>
        <v>0.92049927083333338</v>
      </c>
      <c r="I307" s="1">
        <v>83</v>
      </c>
      <c r="J307" s="1">
        <f t="shared" si="18"/>
        <v>0</v>
      </c>
      <c r="K307" s="1">
        <f>AVERAGE(Distributors!F307,Manufacturers!N307)</f>
        <v>0.84458483333333345</v>
      </c>
      <c r="L307" s="1">
        <v>13</v>
      </c>
      <c r="M307" s="1">
        <f t="shared" si="19"/>
        <v>0</v>
      </c>
    </row>
    <row r="308" spans="1:13" x14ac:dyDescent="0.35">
      <c r="A308" s="4">
        <v>44591</v>
      </c>
      <c r="B308" s="1">
        <f>AVERAGE((Distributors!I308,Distributors!C308))</f>
        <v>0.63312172916666665</v>
      </c>
      <c r="C308" s="1">
        <v>87</v>
      </c>
      <c r="D308" s="1">
        <f t="shared" si="16"/>
        <v>1</v>
      </c>
      <c r="E308" s="1">
        <f>AVERAGE(Distributors!L308,Distributors!I308)</f>
        <v>0.76889256250000004</v>
      </c>
      <c r="F308" s="1">
        <v>20</v>
      </c>
      <c r="G308" s="1">
        <f t="shared" si="17"/>
        <v>0</v>
      </c>
      <c r="H308" s="1">
        <f>AVERAGE(Distributors!I308,Distributors!L308)</f>
        <v>0.76889256250000004</v>
      </c>
      <c r="I308" s="1">
        <v>13</v>
      </c>
      <c r="J308" s="1">
        <f t="shared" si="18"/>
        <v>0</v>
      </c>
      <c r="K308" s="1">
        <f>AVERAGE(Distributors!F308,Manufacturers!N308)</f>
        <v>0.84157316666666682</v>
      </c>
      <c r="L308" s="1">
        <v>13</v>
      </c>
      <c r="M308" s="1">
        <f t="shared" si="19"/>
        <v>0</v>
      </c>
    </row>
    <row r="309" spans="1:13" x14ac:dyDescent="0.35">
      <c r="A309" s="4">
        <v>44592</v>
      </c>
      <c r="B309" s="1">
        <f>AVERAGE((Distributors!I309,Distributors!C309))</f>
        <v>0.62497281250000003</v>
      </c>
      <c r="C309" s="1">
        <v>81</v>
      </c>
      <c r="D309" s="1">
        <f t="shared" si="16"/>
        <v>1</v>
      </c>
      <c r="E309" s="1">
        <f>AVERAGE(Distributors!L309,Distributors!I309)</f>
        <v>0.76074364583333332</v>
      </c>
      <c r="F309" s="1">
        <v>20</v>
      </c>
      <c r="G309" s="1">
        <f t="shared" si="17"/>
        <v>0</v>
      </c>
      <c r="H309" s="1">
        <f>AVERAGE(Distributors!I309,Distributors!L309)</f>
        <v>0.76074364583333332</v>
      </c>
      <c r="I309" s="1">
        <v>13</v>
      </c>
      <c r="J309" s="1">
        <f t="shared" si="18"/>
        <v>0</v>
      </c>
      <c r="K309" s="1">
        <f>AVERAGE(Distributors!F309,Manufacturers!N309)</f>
        <v>0.77638183333333344</v>
      </c>
      <c r="L309" s="1">
        <v>74</v>
      </c>
      <c r="M309" s="1">
        <f t="shared" si="19"/>
        <v>0</v>
      </c>
    </row>
    <row r="310" spans="1:13" x14ac:dyDescent="0.35">
      <c r="A310" s="4">
        <v>44593</v>
      </c>
      <c r="B310" s="1">
        <f>AVERAGE((Distributors!I310,Distributors!C310))</f>
        <v>0.62497281250000003</v>
      </c>
      <c r="C310" s="1">
        <v>100</v>
      </c>
      <c r="D310" s="1">
        <f t="shared" si="16"/>
        <v>1</v>
      </c>
      <c r="E310" s="1">
        <f>AVERAGE(Distributors!L310,Distributors!I310)</f>
        <v>0.76074364583333332</v>
      </c>
      <c r="F310" s="1">
        <v>57</v>
      </c>
      <c r="G310" s="1">
        <f t="shared" si="17"/>
        <v>0</v>
      </c>
      <c r="H310" s="1">
        <f>AVERAGE(Distributors!I310,Distributors!L310)</f>
        <v>0.76074364583333332</v>
      </c>
      <c r="I310" s="1">
        <v>76</v>
      </c>
      <c r="J310" s="1">
        <f t="shared" si="18"/>
        <v>0</v>
      </c>
      <c r="K310" s="1">
        <f>AVERAGE(Distributors!F310,Manufacturers!N310)</f>
        <v>0.77638183333333344</v>
      </c>
      <c r="L310" s="1">
        <v>13</v>
      </c>
      <c r="M310" s="1">
        <f t="shared" si="19"/>
        <v>0</v>
      </c>
    </row>
    <row r="311" spans="1:13" x14ac:dyDescent="0.35">
      <c r="A311" s="4">
        <v>44594</v>
      </c>
      <c r="B311" s="1">
        <f>AVERAGE((Distributors!I311,Distributors!C311))</f>
        <v>0.71461089583333337</v>
      </c>
      <c r="C311" s="1">
        <v>100</v>
      </c>
      <c r="D311" s="1">
        <f t="shared" si="16"/>
        <v>1</v>
      </c>
      <c r="E311" s="1">
        <f>AVERAGE(Distributors!L311,Distributors!I311)</f>
        <v>0.78519039583333339</v>
      </c>
      <c r="F311" s="1">
        <v>160</v>
      </c>
      <c r="G311" s="1">
        <f t="shared" si="17"/>
        <v>1</v>
      </c>
      <c r="H311" s="1">
        <f>AVERAGE(Distributors!I311,Distributors!L311)</f>
        <v>0.78519039583333339</v>
      </c>
      <c r="I311" s="1">
        <v>13</v>
      </c>
      <c r="J311" s="1">
        <f t="shared" si="18"/>
        <v>0</v>
      </c>
      <c r="K311" s="1">
        <f>AVERAGE(Distributors!F311,Manufacturers!N311)</f>
        <v>0.84157316666666682</v>
      </c>
      <c r="L311" s="1">
        <v>160</v>
      </c>
      <c r="M311" s="1">
        <f t="shared" si="19"/>
        <v>1</v>
      </c>
    </row>
    <row r="312" spans="1:13" x14ac:dyDescent="0.35">
      <c r="A312" s="4">
        <v>44595</v>
      </c>
      <c r="B312" s="1">
        <f>AVERAGE((Distributors!I312,Distributors!C312))</f>
        <v>0.66560837500000003</v>
      </c>
      <c r="C312" s="1">
        <v>91</v>
      </c>
      <c r="D312" s="1">
        <f t="shared" si="16"/>
        <v>1</v>
      </c>
      <c r="E312" s="1">
        <f>AVERAGE(Distributors!L312,Distributors!I312)</f>
        <v>0.87639870833333333</v>
      </c>
      <c r="F312" s="1">
        <v>145</v>
      </c>
      <c r="G312" s="1">
        <f t="shared" si="17"/>
        <v>1</v>
      </c>
      <c r="H312" s="1">
        <f>AVERAGE(Distributors!I312,Distributors!L312)</f>
        <v>0.87639870833333333</v>
      </c>
      <c r="I312" s="1">
        <v>71</v>
      </c>
      <c r="J312" s="1">
        <f t="shared" si="18"/>
        <v>0</v>
      </c>
      <c r="K312" s="1">
        <f>AVERAGE(Distributors!F312,Manufacturers!N312)</f>
        <v>0.90141433333333332</v>
      </c>
      <c r="L312" s="1">
        <v>190</v>
      </c>
      <c r="M312" s="1">
        <f t="shared" si="19"/>
        <v>1</v>
      </c>
    </row>
    <row r="313" spans="1:13" x14ac:dyDescent="0.35">
      <c r="A313" s="4">
        <v>44596</v>
      </c>
      <c r="B313" s="1">
        <f>AVERAGE((Distributors!I313,Distributors!C313))</f>
        <v>0.78248337499999998</v>
      </c>
      <c r="C313" s="1">
        <v>76</v>
      </c>
      <c r="D313" s="1">
        <f t="shared" si="16"/>
        <v>0</v>
      </c>
      <c r="E313" s="1">
        <f>AVERAGE(Distributors!L313,Distributors!I313)</f>
        <v>0.90827370833333343</v>
      </c>
      <c r="F313" s="1">
        <v>180</v>
      </c>
      <c r="G313" s="1">
        <f t="shared" si="17"/>
        <v>1</v>
      </c>
      <c r="H313" s="1">
        <f>AVERAGE(Distributors!I313,Distributors!L313)</f>
        <v>0.90827370833333343</v>
      </c>
      <c r="I313" s="1">
        <v>13</v>
      </c>
      <c r="J313" s="1">
        <f t="shared" si="18"/>
        <v>0</v>
      </c>
      <c r="K313" s="1">
        <f>AVERAGE(Distributors!F313,Manufacturers!N313)</f>
        <v>0.90141433333333332</v>
      </c>
      <c r="L313" s="1">
        <v>74</v>
      </c>
      <c r="M313" s="1">
        <f t="shared" si="19"/>
        <v>0</v>
      </c>
    </row>
    <row r="314" spans="1:13" x14ac:dyDescent="0.35">
      <c r="A314" s="4">
        <v>44597</v>
      </c>
      <c r="B314" s="1">
        <f>AVERAGE((Distributors!I314,Distributors!C314))</f>
        <v>0.72188229166666673</v>
      </c>
      <c r="C314" s="1">
        <v>70</v>
      </c>
      <c r="D314" s="1">
        <f t="shared" si="16"/>
        <v>0</v>
      </c>
      <c r="E314" s="1">
        <f>AVERAGE(Distributors!L314,Distributors!I314)</f>
        <v>0.89767262500000011</v>
      </c>
      <c r="F314" s="1">
        <v>45</v>
      </c>
      <c r="G314" s="1">
        <f t="shared" si="17"/>
        <v>0</v>
      </c>
      <c r="H314" s="1">
        <f>AVERAGE(Distributors!I314,Distributors!L314)</f>
        <v>0.89767262500000011</v>
      </c>
      <c r="I314" s="1">
        <v>145</v>
      </c>
      <c r="J314" s="1">
        <f t="shared" si="18"/>
        <v>1</v>
      </c>
      <c r="K314" s="1">
        <f>AVERAGE(Distributors!F314,Manufacturers!N314)</f>
        <v>0.9666056666666667</v>
      </c>
      <c r="L314" s="1">
        <v>13</v>
      </c>
      <c r="M314" s="1">
        <f t="shared" si="19"/>
        <v>0</v>
      </c>
    </row>
    <row r="315" spans="1:13" x14ac:dyDescent="0.35">
      <c r="A315" s="4">
        <v>44598</v>
      </c>
      <c r="B315" s="1">
        <f>AVERAGE((Distributors!I315,Distributors!C315))</f>
        <v>0.68124672916666673</v>
      </c>
      <c r="C315" s="1">
        <v>67</v>
      </c>
      <c r="D315" s="1">
        <f t="shared" si="16"/>
        <v>0</v>
      </c>
      <c r="E315" s="1">
        <f>AVERAGE(Distributors!L315,Distributors!I315)</f>
        <v>0.7820175625000001</v>
      </c>
      <c r="F315" s="1">
        <v>3</v>
      </c>
      <c r="G315" s="1">
        <f t="shared" si="17"/>
        <v>0</v>
      </c>
      <c r="H315" s="1">
        <f>AVERAGE(Distributors!I315,Distributors!L315)</f>
        <v>0.7820175625000001</v>
      </c>
      <c r="I315" s="1">
        <v>180</v>
      </c>
      <c r="J315" s="1">
        <f t="shared" si="18"/>
        <v>1</v>
      </c>
      <c r="K315" s="1">
        <f>AVERAGE(Distributors!F315,Manufacturers!N315)</f>
        <v>0.84157316666666682</v>
      </c>
      <c r="L315" s="1">
        <v>13</v>
      </c>
      <c r="M315" s="1">
        <f t="shared" si="19"/>
        <v>0</v>
      </c>
    </row>
    <row r="316" spans="1:13" x14ac:dyDescent="0.35">
      <c r="A316" s="4">
        <v>44599</v>
      </c>
      <c r="B316" s="1">
        <f>AVERAGE((Distributors!I316,Distributors!C316))</f>
        <v>0.79380147916666677</v>
      </c>
      <c r="C316" s="1">
        <v>76</v>
      </c>
      <c r="D316" s="1">
        <f t="shared" si="16"/>
        <v>0</v>
      </c>
      <c r="E316" s="1">
        <f>AVERAGE(Distributors!L316,Distributors!I316)</f>
        <v>0.81271431250000004</v>
      </c>
      <c r="F316" s="1">
        <v>50</v>
      </c>
      <c r="G316" s="1">
        <f t="shared" si="17"/>
        <v>0</v>
      </c>
      <c r="H316" s="1">
        <f>AVERAGE(Distributors!I316,Distributors!L316)</f>
        <v>0.81271431250000004</v>
      </c>
      <c r="I316" s="1">
        <v>160</v>
      </c>
      <c r="J316" s="1">
        <f t="shared" si="18"/>
        <v>1</v>
      </c>
      <c r="K316" s="1">
        <f>AVERAGE(Distributors!F316,Manufacturers!N316)</f>
        <v>0.90676449999999997</v>
      </c>
      <c r="L316" s="1">
        <v>210</v>
      </c>
      <c r="M316" s="1">
        <f t="shared" si="19"/>
        <v>1</v>
      </c>
    </row>
    <row r="317" spans="1:13" x14ac:dyDescent="0.35">
      <c r="A317" s="4">
        <v>44600</v>
      </c>
      <c r="B317" s="1">
        <f>AVERAGE((Distributors!I317,Distributors!C317))</f>
        <v>0.87212145833333332</v>
      </c>
      <c r="C317" s="1">
        <v>86</v>
      </c>
      <c r="D317" s="1">
        <f t="shared" si="16"/>
        <v>0</v>
      </c>
      <c r="E317" s="1">
        <f>AVERAGE(Distributors!L317,Distributors!I317)</f>
        <v>0.93272045833333339</v>
      </c>
      <c r="F317" s="1">
        <v>11</v>
      </c>
      <c r="G317" s="1">
        <f t="shared" si="17"/>
        <v>0</v>
      </c>
      <c r="H317" s="1">
        <f>AVERAGE(Distributors!I317,Distributors!L317)</f>
        <v>0.93272045833333339</v>
      </c>
      <c r="I317" s="1">
        <v>13</v>
      </c>
      <c r="J317" s="1">
        <f t="shared" si="18"/>
        <v>0</v>
      </c>
      <c r="K317" s="1">
        <f>AVERAGE(Distributors!F317,Manufacturers!N317)</f>
        <v>0.98327233333333341</v>
      </c>
      <c r="L317" s="1">
        <v>198</v>
      </c>
      <c r="M317" s="1">
        <f t="shared" si="19"/>
        <v>1</v>
      </c>
    </row>
    <row r="318" spans="1:13" x14ac:dyDescent="0.35">
      <c r="A318" s="4">
        <v>44601</v>
      </c>
      <c r="B318" s="1">
        <f>AVERAGE((Distributors!I318,Distributors!C318))</f>
        <v>0.90857979166666669</v>
      </c>
      <c r="C318" s="1">
        <v>88</v>
      </c>
      <c r="D318" s="1">
        <f t="shared" si="16"/>
        <v>0</v>
      </c>
      <c r="E318" s="1">
        <f>AVERAGE(Distributors!L318,Distributors!I318)</f>
        <v>0.97751212500000007</v>
      </c>
      <c r="F318" s="1">
        <v>64</v>
      </c>
      <c r="G318" s="1">
        <f t="shared" si="17"/>
        <v>0</v>
      </c>
      <c r="H318" s="1">
        <f>AVERAGE(Distributors!I318,Distributors!L318)</f>
        <v>0.97751212500000007</v>
      </c>
      <c r="I318" s="1">
        <v>92</v>
      </c>
      <c r="J318" s="1">
        <f t="shared" si="18"/>
        <v>0</v>
      </c>
      <c r="K318" s="1">
        <f>AVERAGE(Distributors!F318,Manufacturers!N318)</f>
        <v>1.024939</v>
      </c>
      <c r="L318" s="1">
        <v>68</v>
      </c>
      <c r="M318" s="1">
        <f t="shared" si="19"/>
        <v>0</v>
      </c>
    </row>
    <row r="319" spans="1:13" x14ac:dyDescent="0.35">
      <c r="A319" s="4">
        <v>44602</v>
      </c>
      <c r="B319" s="1">
        <f>AVERAGE((Distributors!I319,Distributors!C319))</f>
        <v>0.69367133333333331</v>
      </c>
      <c r="C319" s="1">
        <v>54</v>
      </c>
      <c r="D319" s="1">
        <f t="shared" si="16"/>
        <v>0</v>
      </c>
      <c r="E319" s="1">
        <f>AVERAGE(Distributors!L319,Distributors!I319)</f>
        <v>0.9105293333333333</v>
      </c>
      <c r="F319" s="1">
        <v>38</v>
      </c>
      <c r="G319" s="1">
        <f t="shared" si="17"/>
        <v>0</v>
      </c>
      <c r="H319" s="1">
        <f>AVERAGE(Distributors!I319,Distributors!L319)</f>
        <v>0.9105293333333333</v>
      </c>
      <c r="I319" s="1">
        <v>170</v>
      </c>
      <c r="J319" s="1">
        <f t="shared" si="18"/>
        <v>1</v>
      </c>
      <c r="K319" s="1">
        <f>AVERAGE(Distributors!F319,Manufacturers!N319)</f>
        <v>0.91961733333333329</v>
      </c>
      <c r="L319" s="1">
        <v>13</v>
      </c>
      <c r="M319" s="1">
        <f t="shared" si="19"/>
        <v>0</v>
      </c>
    </row>
    <row r="320" spans="1:13" x14ac:dyDescent="0.35">
      <c r="A320" s="4">
        <v>44603</v>
      </c>
      <c r="B320" s="1">
        <f>AVERAGE((Distributors!I320,Distributors!C320))</f>
        <v>0.62497281250000003</v>
      </c>
      <c r="C320" s="1">
        <v>60</v>
      </c>
      <c r="D320" s="1">
        <f t="shared" si="16"/>
        <v>0</v>
      </c>
      <c r="E320" s="1">
        <f>AVERAGE(Distributors!L320,Distributors!I320)</f>
        <v>0.76074364583333332</v>
      </c>
      <c r="F320" s="1">
        <v>38</v>
      </c>
      <c r="G320" s="1">
        <f t="shared" si="17"/>
        <v>0</v>
      </c>
      <c r="H320" s="1">
        <f>AVERAGE(Distributors!I320,Distributors!L320)</f>
        <v>0.76074364583333332</v>
      </c>
      <c r="I320" s="1">
        <v>200</v>
      </c>
      <c r="J320" s="1">
        <f t="shared" si="18"/>
        <v>1</v>
      </c>
      <c r="K320" s="1">
        <f>AVERAGE(Distributors!F320,Manufacturers!N320)</f>
        <v>0.77638183333333344</v>
      </c>
      <c r="L320" s="1">
        <v>13</v>
      </c>
      <c r="M320" s="1">
        <f t="shared" si="19"/>
        <v>0</v>
      </c>
    </row>
    <row r="321" spans="1:13" x14ac:dyDescent="0.35">
      <c r="A321" s="4">
        <v>44604</v>
      </c>
      <c r="B321" s="1">
        <f>AVERAGE((Distributors!I321,Distributors!C321))</f>
        <v>0.46032743749999994</v>
      </c>
      <c r="C321" s="1">
        <v>84</v>
      </c>
      <c r="D321" s="1">
        <f t="shared" si="16"/>
        <v>1</v>
      </c>
      <c r="E321" s="1">
        <f>AVERAGE(Distributors!L321,Distributors!I321)</f>
        <v>0.56049927083333329</v>
      </c>
      <c r="F321" s="1">
        <v>41</v>
      </c>
      <c r="G321" s="1">
        <f t="shared" si="17"/>
        <v>0</v>
      </c>
      <c r="H321" s="1">
        <f>AVERAGE(Distributors!I321,Distributors!L321)</f>
        <v>0.56049927083333329</v>
      </c>
      <c r="I321" s="1">
        <v>13</v>
      </c>
      <c r="J321" s="1">
        <f t="shared" si="18"/>
        <v>0</v>
      </c>
      <c r="K321" s="1">
        <f>AVERAGE(Distributors!F321,Manufacturers!N321)</f>
        <v>0.66958483333333341</v>
      </c>
      <c r="L321" s="1">
        <v>81</v>
      </c>
      <c r="M321" s="1">
        <f t="shared" si="19"/>
        <v>1</v>
      </c>
    </row>
    <row r="322" spans="1:13" x14ac:dyDescent="0.35">
      <c r="A322" s="4">
        <v>44605</v>
      </c>
      <c r="B322" s="1">
        <f>AVERAGE((Distributors!I322,Distributors!C322))</f>
        <v>0.41032743750000006</v>
      </c>
      <c r="C322" s="1">
        <v>99</v>
      </c>
      <c r="D322" s="1">
        <f t="shared" si="16"/>
        <v>1</v>
      </c>
      <c r="E322" s="1">
        <f>AVERAGE(Distributors!L322,Distributors!I322)</f>
        <v>0.51049927083333335</v>
      </c>
      <c r="F322" s="1">
        <v>180</v>
      </c>
      <c r="G322" s="1">
        <f t="shared" si="17"/>
        <v>1</v>
      </c>
      <c r="H322" s="1">
        <f>AVERAGE(Distributors!I322,Distributors!L322)</f>
        <v>0.51049927083333335</v>
      </c>
      <c r="I322" s="1">
        <v>150</v>
      </c>
      <c r="J322" s="1">
        <f t="shared" si="18"/>
        <v>1</v>
      </c>
      <c r="K322" s="1">
        <f>AVERAGE(Distributors!F322,Manufacturers!N322)</f>
        <v>0.64458483333333338</v>
      </c>
      <c r="L322" s="1">
        <v>13</v>
      </c>
      <c r="M322" s="1">
        <f t="shared" si="19"/>
        <v>0</v>
      </c>
    </row>
    <row r="323" spans="1:13" x14ac:dyDescent="0.35">
      <c r="A323" s="4">
        <v>44606</v>
      </c>
      <c r="B323" s="1">
        <f>AVERAGE((Distributors!I323,Distributors!C323))</f>
        <v>0.5386607708333333</v>
      </c>
      <c r="C323" s="1">
        <v>86</v>
      </c>
      <c r="D323" s="1">
        <f t="shared" ref="D323:D361" si="20">IF((C323/100)&gt;B323,1,0)</f>
        <v>1</v>
      </c>
      <c r="E323" s="1">
        <f>AVERAGE(Distributors!L323,Distributors!I323)</f>
        <v>0.54549927083333327</v>
      </c>
      <c r="F323" s="1">
        <v>65</v>
      </c>
      <c r="G323" s="1">
        <f t="shared" ref="G323:G361" si="21">IF((F323/100)&gt;E323,1,0)</f>
        <v>1</v>
      </c>
      <c r="H323" s="1">
        <f>AVERAGE(Distributors!I323,Distributors!L323)</f>
        <v>0.54549927083333327</v>
      </c>
      <c r="I323" s="1">
        <v>180</v>
      </c>
      <c r="J323" s="1">
        <f t="shared" ref="J323:J361" si="22">IF((I323/100)&gt;H323,1,0)</f>
        <v>1</v>
      </c>
      <c r="K323" s="1">
        <f>AVERAGE(Distributors!F323,Manufacturers!N323)</f>
        <v>0.64458483333333338</v>
      </c>
      <c r="L323" s="1">
        <v>160</v>
      </c>
      <c r="M323" s="1">
        <f t="shared" ref="M323:M361" si="23">IF((L323/100)&gt;K323,1,0)</f>
        <v>1</v>
      </c>
    </row>
    <row r="324" spans="1:13" x14ac:dyDescent="0.35">
      <c r="A324" s="4">
        <v>44607</v>
      </c>
      <c r="B324" s="1">
        <f>AVERAGE((Distributors!I324,Distributors!C324))</f>
        <v>0.60011910416666669</v>
      </c>
      <c r="C324" s="1">
        <v>83</v>
      </c>
      <c r="D324" s="1">
        <f t="shared" si="20"/>
        <v>1</v>
      </c>
      <c r="E324" s="1">
        <f>AVERAGE(Distributors!L324,Distributors!I324)</f>
        <v>0.59862427083333336</v>
      </c>
      <c r="F324" s="1">
        <v>43</v>
      </c>
      <c r="G324" s="1">
        <f t="shared" si="21"/>
        <v>0</v>
      </c>
      <c r="H324" s="1">
        <f>AVERAGE(Distributors!I324,Distributors!L324)</f>
        <v>0.59862427083333336</v>
      </c>
      <c r="I324" s="1">
        <v>13</v>
      </c>
      <c r="J324" s="1">
        <f t="shared" si="22"/>
        <v>0</v>
      </c>
      <c r="K324" s="1">
        <f>AVERAGE(Distributors!F324,Manufacturers!N324)</f>
        <v>0.66958483333333341</v>
      </c>
      <c r="L324" s="1">
        <v>236</v>
      </c>
      <c r="M324" s="1">
        <f t="shared" si="23"/>
        <v>1</v>
      </c>
    </row>
    <row r="325" spans="1:13" x14ac:dyDescent="0.35">
      <c r="A325" s="4">
        <v>44608</v>
      </c>
      <c r="B325" s="1">
        <f>AVERAGE((Distributors!I325,Distributors!C325))</f>
        <v>0.78768114583333337</v>
      </c>
      <c r="C325" s="1">
        <v>77</v>
      </c>
      <c r="D325" s="1">
        <f t="shared" si="20"/>
        <v>0</v>
      </c>
      <c r="E325" s="1">
        <f>AVERAGE(Distributors!L325,Distributors!I325)</f>
        <v>0.80511864583333337</v>
      </c>
      <c r="F325" s="1">
        <v>79</v>
      </c>
      <c r="G325" s="1">
        <f t="shared" si="21"/>
        <v>0</v>
      </c>
      <c r="H325" s="1">
        <f>AVERAGE(Distributors!I325,Distributors!L325)</f>
        <v>0.80511864583333337</v>
      </c>
      <c r="I325" s="1">
        <v>160</v>
      </c>
      <c r="J325" s="1">
        <f t="shared" si="22"/>
        <v>1</v>
      </c>
      <c r="K325" s="1">
        <f>AVERAGE(Distributors!F325,Manufacturers!N325)</f>
        <v>0.77638183333333344</v>
      </c>
      <c r="L325" s="1">
        <v>167</v>
      </c>
      <c r="M325" s="1">
        <f t="shared" si="23"/>
        <v>1</v>
      </c>
    </row>
    <row r="326" spans="1:13" x14ac:dyDescent="0.35">
      <c r="A326" s="4">
        <v>44609</v>
      </c>
      <c r="B326" s="1">
        <f>AVERAGE((Distributors!I326,Distributors!C326))</f>
        <v>0.87500729166666669</v>
      </c>
      <c r="C326" s="1">
        <v>86</v>
      </c>
      <c r="D326" s="1">
        <f t="shared" si="20"/>
        <v>0</v>
      </c>
      <c r="E326" s="1">
        <f>AVERAGE(Distributors!L326,Distributors!I326)</f>
        <v>0.975797625</v>
      </c>
      <c r="F326" s="1">
        <v>52</v>
      </c>
      <c r="G326" s="1">
        <f t="shared" si="21"/>
        <v>0</v>
      </c>
      <c r="H326" s="1">
        <f>AVERAGE(Distributors!I326,Distributors!L326)</f>
        <v>0.975797625</v>
      </c>
      <c r="I326" s="1">
        <v>13</v>
      </c>
      <c r="J326" s="1">
        <f t="shared" si="22"/>
        <v>0</v>
      </c>
      <c r="K326" s="1">
        <f>AVERAGE(Distributors!F326,Manufacturers!N326)</f>
        <v>1.024939</v>
      </c>
      <c r="L326" s="1">
        <v>77</v>
      </c>
      <c r="M326" s="1">
        <f t="shared" si="23"/>
        <v>0</v>
      </c>
    </row>
    <row r="327" spans="1:13" x14ac:dyDescent="0.35">
      <c r="A327" s="4">
        <v>44610</v>
      </c>
      <c r="B327" s="1">
        <f>AVERAGE((Distributors!I327,Distributors!C327))</f>
        <v>0.87917395833333334</v>
      </c>
      <c r="C327" s="1">
        <v>85</v>
      </c>
      <c r="D327" s="1">
        <f t="shared" si="20"/>
        <v>0</v>
      </c>
      <c r="E327" s="1">
        <f>AVERAGE(Distributors!L327,Distributors!I327)</f>
        <v>1.0466309583333333</v>
      </c>
      <c r="F327" s="1">
        <v>211</v>
      </c>
      <c r="G327" s="1">
        <f t="shared" si="21"/>
        <v>1</v>
      </c>
      <c r="H327" s="1">
        <f>AVERAGE(Distributors!I327,Distributors!L327)</f>
        <v>1.0466309583333333</v>
      </c>
      <c r="I327" s="1">
        <v>74</v>
      </c>
      <c r="J327" s="1">
        <f t="shared" si="22"/>
        <v>0</v>
      </c>
      <c r="K327" s="1">
        <f>AVERAGE(Distributors!F327,Manufacturers!N327)</f>
        <v>1.1082723333333333</v>
      </c>
      <c r="L327" s="1">
        <v>13</v>
      </c>
      <c r="M327" s="1">
        <f t="shared" si="23"/>
        <v>0</v>
      </c>
    </row>
    <row r="328" spans="1:13" x14ac:dyDescent="0.35">
      <c r="A328" s="4">
        <v>44611</v>
      </c>
      <c r="B328" s="1">
        <f>AVERAGE((Distributors!I328,Distributors!C328))</f>
        <v>0.91354895833333338</v>
      </c>
      <c r="C328" s="1">
        <v>90</v>
      </c>
      <c r="D328" s="1">
        <f t="shared" si="20"/>
        <v>0</v>
      </c>
      <c r="E328" s="1">
        <f>AVERAGE(Distributors!L328,Distributors!I328)</f>
        <v>1.0893392916666667</v>
      </c>
      <c r="F328" s="1">
        <v>180</v>
      </c>
      <c r="G328" s="1">
        <f t="shared" si="21"/>
        <v>1</v>
      </c>
      <c r="H328" s="1">
        <f>AVERAGE(Distributors!I328,Distributors!L328)</f>
        <v>1.0893392916666667</v>
      </c>
      <c r="I328" s="1">
        <v>150</v>
      </c>
      <c r="J328" s="1">
        <f t="shared" si="22"/>
        <v>1</v>
      </c>
      <c r="K328" s="1">
        <f>AVERAGE(Distributors!F328,Manufacturers!N328)</f>
        <v>1.1332723333333332</v>
      </c>
      <c r="L328" s="1">
        <v>160</v>
      </c>
      <c r="M328" s="1">
        <f t="shared" si="23"/>
        <v>1</v>
      </c>
    </row>
    <row r="329" spans="1:13" x14ac:dyDescent="0.35">
      <c r="A329" s="4">
        <v>44612</v>
      </c>
      <c r="B329" s="1">
        <f>AVERAGE((Distributors!I329,Distributors!C329))</f>
        <v>0.83646562499999999</v>
      </c>
      <c r="C329" s="1">
        <v>80</v>
      </c>
      <c r="D329" s="1">
        <f t="shared" si="20"/>
        <v>0</v>
      </c>
      <c r="E329" s="1">
        <f>AVERAGE(Distributors!L329,Distributors!I329)</f>
        <v>0.928922625</v>
      </c>
      <c r="F329" s="1">
        <v>199</v>
      </c>
      <c r="G329" s="1">
        <f t="shared" si="21"/>
        <v>1</v>
      </c>
      <c r="H329" s="1">
        <f>AVERAGE(Distributors!I329,Distributors!L329)</f>
        <v>0.928922625</v>
      </c>
      <c r="I329" s="1">
        <v>13</v>
      </c>
      <c r="J329" s="1">
        <f t="shared" si="22"/>
        <v>0</v>
      </c>
      <c r="K329" s="1">
        <f>AVERAGE(Distributors!F329,Manufacturers!N329)</f>
        <v>0.9666056666666667</v>
      </c>
      <c r="L329" s="1">
        <v>69</v>
      </c>
      <c r="M329" s="1">
        <f t="shared" si="23"/>
        <v>0</v>
      </c>
    </row>
    <row r="330" spans="1:13" x14ac:dyDescent="0.35">
      <c r="A330" s="4">
        <v>44613</v>
      </c>
      <c r="B330" s="1">
        <f>AVERAGE((Distributors!I330,Distributors!C330))</f>
        <v>0.62523589583333328</v>
      </c>
      <c r="C330" s="1">
        <v>54</v>
      </c>
      <c r="D330" s="1">
        <f t="shared" si="20"/>
        <v>0</v>
      </c>
      <c r="E330" s="1">
        <f>AVERAGE(Distributors!L330,Distributors!I330)</f>
        <v>0.76081539583333335</v>
      </c>
      <c r="F330" s="1">
        <v>38</v>
      </c>
      <c r="G330" s="1">
        <f t="shared" si="21"/>
        <v>0</v>
      </c>
      <c r="H330" s="1">
        <f>AVERAGE(Distributors!I330,Distributors!L330)</f>
        <v>0.76081539583333335</v>
      </c>
      <c r="I330" s="1">
        <v>160</v>
      </c>
      <c r="J330" s="1">
        <f t="shared" si="22"/>
        <v>1</v>
      </c>
      <c r="K330" s="1">
        <f>AVERAGE(Distributors!F330,Manufacturers!N330)</f>
        <v>0.67490650000000008</v>
      </c>
      <c r="L330" s="1">
        <v>190</v>
      </c>
      <c r="M330" s="1">
        <f t="shared" si="23"/>
        <v>1</v>
      </c>
    </row>
    <row r="331" spans="1:13" x14ac:dyDescent="0.35">
      <c r="A331" s="4">
        <v>44614</v>
      </c>
      <c r="B331" s="1">
        <f>AVERAGE((Distributors!I331,Distributors!C331))</f>
        <v>0.56794422916666665</v>
      </c>
      <c r="C331" s="1">
        <v>55</v>
      </c>
      <c r="D331" s="1">
        <f t="shared" si="20"/>
        <v>0</v>
      </c>
      <c r="E331" s="1">
        <f>AVERAGE(Distributors!L331,Distributors!I331)</f>
        <v>0.74519039583333335</v>
      </c>
      <c r="F331" s="1">
        <v>198</v>
      </c>
      <c r="G331" s="1">
        <f t="shared" si="21"/>
        <v>1</v>
      </c>
      <c r="H331" s="1">
        <f>AVERAGE(Distributors!I331,Distributors!L331)</f>
        <v>0.74519039583333335</v>
      </c>
      <c r="I331" s="1">
        <v>13</v>
      </c>
      <c r="J331" s="1">
        <f t="shared" si="22"/>
        <v>0</v>
      </c>
      <c r="K331" s="1">
        <f>AVERAGE(Distributors!F331,Manufacturers!N331)</f>
        <v>0.66657316666666677</v>
      </c>
      <c r="L331" s="1">
        <v>13</v>
      </c>
      <c r="M331" s="1">
        <f t="shared" si="23"/>
        <v>0</v>
      </c>
    </row>
    <row r="332" spans="1:13" x14ac:dyDescent="0.35">
      <c r="A332" s="4">
        <v>44615</v>
      </c>
      <c r="B332" s="1">
        <f>AVERAGE((Distributors!I332,Distributors!C332))</f>
        <v>0.6960144791666667</v>
      </c>
      <c r="C332" s="1">
        <v>66</v>
      </c>
      <c r="D332" s="1">
        <f t="shared" si="20"/>
        <v>0</v>
      </c>
      <c r="E332" s="1">
        <f>AVERAGE(Distributors!L332,Distributors!I332)</f>
        <v>0.78011864583333335</v>
      </c>
      <c r="F332" s="1">
        <v>180</v>
      </c>
      <c r="G332" s="1">
        <f t="shared" si="21"/>
        <v>1</v>
      </c>
      <c r="H332" s="1">
        <f>AVERAGE(Distributors!I332,Distributors!L332)</f>
        <v>0.78011864583333335</v>
      </c>
      <c r="I332" s="1">
        <v>13</v>
      </c>
      <c r="J332" s="1">
        <f t="shared" si="22"/>
        <v>0</v>
      </c>
      <c r="K332" s="1">
        <f>AVERAGE(Distributors!F332,Manufacturers!N332)</f>
        <v>0.77638183333333344</v>
      </c>
      <c r="L332" s="1">
        <v>13</v>
      </c>
      <c r="M332" s="1">
        <f t="shared" si="23"/>
        <v>0</v>
      </c>
    </row>
    <row r="333" spans="1:13" x14ac:dyDescent="0.35">
      <c r="A333" s="4">
        <v>44616</v>
      </c>
      <c r="B333" s="1">
        <f>AVERAGE((Distributors!I333,Distributors!C333))</f>
        <v>0.60231922916666669</v>
      </c>
      <c r="C333" s="1">
        <v>55</v>
      </c>
      <c r="D333" s="1">
        <f t="shared" si="20"/>
        <v>0</v>
      </c>
      <c r="E333" s="1">
        <f>AVERAGE(Distributors!L333,Distributors!I333)</f>
        <v>0.75456539583333337</v>
      </c>
      <c r="F333" s="1">
        <v>210</v>
      </c>
      <c r="G333" s="1">
        <f t="shared" si="21"/>
        <v>1</v>
      </c>
      <c r="H333" s="1">
        <f>AVERAGE(Distributors!I333,Distributors!L333)</f>
        <v>0.75456539583333337</v>
      </c>
      <c r="I333" s="1">
        <v>92</v>
      </c>
      <c r="J333" s="1">
        <f t="shared" si="22"/>
        <v>1</v>
      </c>
      <c r="K333" s="1">
        <f>AVERAGE(Distributors!F333,Manufacturers!N333)</f>
        <v>0.70823983333333329</v>
      </c>
      <c r="L333" s="1">
        <v>69</v>
      </c>
      <c r="M333" s="1">
        <f t="shared" si="23"/>
        <v>0</v>
      </c>
    </row>
    <row r="334" spans="1:13" x14ac:dyDescent="0.35">
      <c r="A334" s="4">
        <v>44617</v>
      </c>
      <c r="B334" s="1">
        <f>AVERAGE((Distributors!I334,Distributors!C334))</f>
        <v>0.55648589583333341</v>
      </c>
      <c r="C334" s="1">
        <v>53</v>
      </c>
      <c r="D334" s="1">
        <f t="shared" si="20"/>
        <v>0</v>
      </c>
      <c r="E334" s="1">
        <f>AVERAGE(Distributors!L334,Distributors!I334)</f>
        <v>0.74206539583333342</v>
      </c>
      <c r="F334" s="1">
        <v>55</v>
      </c>
      <c r="G334" s="1">
        <f t="shared" si="21"/>
        <v>0</v>
      </c>
      <c r="H334" s="1">
        <f>AVERAGE(Distributors!I334,Distributors!L334)</f>
        <v>0.74206539583333342</v>
      </c>
      <c r="I334" s="1">
        <v>150</v>
      </c>
      <c r="J334" s="1">
        <f t="shared" si="22"/>
        <v>1</v>
      </c>
      <c r="K334" s="1">
        <f>AVERAGE(Distributors!F334,Manufacturers!N334)</f>
        <v>0.67490650000000008</v>
      </c>
      <c r="L334" s="1">
        <v>13</v>
      </c>
      <c r="M334" s="1">
        <f t="shared" si="23"/>
        <v>0</v>
      </c>
    </row>
    <row r="335" spans="1:13" x14ac:dyDescent="0.35">
      <c r="A335" s="4">
        <v>44618</v>
      </c>
      <c r="B335" s="1">
        <f>AVERAGE((Distributors!I335,Distributors!C335))</f>
        <v>0.68357979166666671</v>
      </c>
      <c r="C335" s="1">
        <v>65</v>
      </c>
      <c r="D335" s="1">
        <f t="shared" si="20"/>
        <v>0</v>
      </c>
      <c r="E335" s="1">
        <f>AVERAGE(Distributors!L335,Distributors!I335)</f>
        <v>0.98584545833333337</v>
      </c>
      <c r="F335" s="1">
        <v>35</v>
      </c>
      <c r="G335" s="1">
        <f t="shared" si="21"/>
        <v>0</v>
      </c>
      <c r="H335" s="1">
        <f>AVERAGE(Distributors!I335,Distributors!L335)</f>
        <v>0.98584545833333337</v>
      </c>
      <c r="I335" s="1">
        <v>180</v>
      </c>
      <c r="J335" s="1">
        <f t="shared" si="22"/>
        <v>1</v>
      </c>
      <c r="K335" s="1">
        <f>AVERAGE(Distributors!F335,Manufacturers!N335)</f>
        <v>0.94160566666666656</v>
      </c>
      <c r="L335" s="1">
        <v>190</v>
      </c>
      <c r="M335" s="1">
        <f t="shared" si="23"/>
        <v>1</v>
      </c>
    </row>
    <row r="336" spans="1:13" x14ac:dyDescent="0.35">
      <c r="A336" s="4">
        <v>44619</v>
      </c>
      <c r="B336" s="1">
        <f>AVERAGE((Distributors!I336,Distributors!C336))</f>
        <v>0.807538125</v>
      </c>
      <c r="C336" s="1">
        <v>80</v>
      </c>
      <c r="D336" s="1">
        <f t="shared" si="20"/>
        <v>0</v>
      </c>
      <c r="E336" s="1">
        <f>AVERAGE(Distributors!L336,Distributors!I336)</f>
        <v>0.98480379166666676</v>
      </c>
      <c r="F336" s="1">
        <v>19</v>
      </c>
      <c r="G336" s="1">
        <f t="shared" si="21"/>
        <v>0</v>
      </c>
      <c r="H336" s="1">
        <f>AVERAGE(Distributors!I336,Distributors!L336)</f>
        <v>0.98480379166666676</v>
      </c>
      <c r="I336" s="1">
        <v>190</v>
      </c>
      <c r="J336" s="1">
        <f t="shared" si="22"/>
        <v>1</v>
      </c>
      <c r="K336" s="1">
        <f>AVERAGE(Distributors!F336,Manufacturers!N336)</f>
        <v>0.93327233333333348</v>
      </c>
      <c r="L336" s="1">
        <v>13</v>
      </c>
      <c r="M336" s="1">
        <f t="shared" si="23"/>
        <v>0</v>
      </c>
    </row>
    <row r="337" spans="1:13" x14ac:dyDescent="0.35">
      <c r="A337" s="4">
        <v>44620</v>
      </c>
      <c r="B337" s="1">
        <f>AVERAGE((Distributors!I337,Distributors!C337))</f>
        <v>0.6791500416666667</v>
      </c>
      <c r="C337" s="1">
        <v>60</v>
      </c>
      <c r="D337" s="1">
        <f t="shared" si="20"/>
        <v>0</v>
      </c>
      <c r="E337" s="1">
        <f>AVERAGE(Distributors!L337,Distributors!I337)</f>
        <v>0.91494037500000014</v>
      </c>
      <c r="F337" s="1">
        <v>55</v>
      </c>
      <c r="G337" s="1">
        <f t="shared" si="21"/>
        <v>0</v>
      </c>
      <c r="H337" s="1">
        <f>AVERAGE(Distributors!I337,Distributors!L337)</f>
        <v>0.91494037500000014</v>
      </c>
      <c r="I337" s="1">
        <v>83</v>
      </c>
      <c r="J337" s="1">
        <f t="shared" si="22"/>
        <v>0</v>
      </c>
      <c r="K337" s="1">
        <f>AVERAGE(Distributors!F337,Manufacturers!N337)</f>
        <v>0.94308100000000006</v>
      </c>
      <c r="L337" s="1">
        <v>13</v>
      </c>
      <c r="M337" s="1">
        <f t="shared" si="23"/>
        <v>0</v>
      </c>
    </row>
    <row r="338" spans="1:13" x14ac:dyDescent="0.35">
      <c r="A338" s="4">
        <v>44621</v>
      </c>
      <c r="B338" s="1">
        <f>AVERAGE((Distributors!I338,Distributors!C338))</f>
        <v>0.61103839583333341</v>
      </c>
      <c r="C338" s="1">
        <v>87</v>
      </c>
      <c r="D338" s="1">
        <f t="shared" si="20"/>
        <v>1</v>
      </c>
      <c r="E338" s="1">
        <f>AVERAGE(Distributors!L338,Distributors!I338)</f>
        <v>0.7468092291666667</v>
      </c>
      <c r="F338" s="1">
        <v>20</v>
      </c>
      <c r="G338" s="1">
        <f t="shared" si="21"/>
        <v>0</v>
      </c>
      <c r="H338" s="1">
        <f>AVERAGE(Distributors!I338,Distributors!L338)</f>
        <v>0.7468092291666667</v>
      </c>
      <c r="I338" s="1">
        <v>13</v>
      </c>
      <c r="J338" s="1">
        <f t="shared" si="22"/>
        <v>0</v>
      </c>
      <c r="K338" s="1">
        <f>AVERAGE(Distributors!F338,Manufacturers!N338)</f>
        <v>0.66490650000000007</v>
      </c>
      <c r="L338" s="1">
        <v>13</v>
      </c>
      <c r="M338" s="1">
        <f t="shared" si="23"/>
        <v>0</v>
      </c>
    </row>
    <row r="339" spans="1:13" x14ac:dyDescent="0.35">
      <c r="A339" s="4">
        <v>44622</v>
      </c>
      <c r="B339" s="1">
        <f>AVERAGE((Distributors!I339,Distributors!C339))</f>
        <v>0.5771108958333333</v>
      </c>
      <c r="C339" s="1">
        <v>81</v>
      </c>
      <c r="D339" s="1">
        <f t="shared" si="20"/>
        <v>1</v>
      </c>
      <c r="E339" s="1">
        <f>AVERAGE(Distributors!L339,Distributors!I339)</f>
        <v>0.7476903958333333</v>
      </c>
      <c r="F339" s="1">
        <v>20</v>
      </c>
      <c r="G339" s="1">
        <f t="shared" si="21"/>
        <v>0</v>
      </c>
      <c r="H339" s="1">
        <f>AVERAGE(Distributors!I339,Distributors!L339)</f>
        <v>0.7476903958333333</v>
      </c>
      <c r="I339" s="1">
        <v>13</v>
      </c>
      <c r="J339" s="1">
        <f t="shared" si="22"/>
        <v>0</v>
      </c>
      <c r="K339" s="1">
        <f>AVERAGE(Distributors!F339,Manufacturers!N339)</f>
        <v>0.74157316666666673</v>
      </c>
      <c r="L339" s="1">
        <v>74</v>
      </c>
      <c r="M339" s="1">
        <f t="shared" si="23"/>
        <v>0</v>
      </c>
    </row>
    <row r="340" spans="1:13" x14ac:dyDescent="0.35">
      <c r="A340" s="4">
        <v>44623</v>
      </c>
      <c r="B340" s="1">
        <f>AVERAGE((Distributors!I340,Distributors!C340))</f>
        <v>0.500038125</v>
      </c>
      <c r="C340" s="1">
        <v>190</v>
      </c>
      <c r="D340" s="1">
        <f t="shared" si="20"/>
        <v>1</v>
      </c>
      <c r="E340" s="1">
        <f>AVERAGE(Distributors!L340,Distributors!I340)</f>
        <v>0.58730379166666657</v>
      </c>
      <c r="F340" s="1">
        <v>57</v>
      </c>
      <c r="G340" s="1">
        <f t="shared" si="21"/>
        <v>0</v>
      </c>
      <c r="H340" s="1">
        <f>AVERAGE(Distributors!I340,Distributors!L340)</f>
        <v>0.58730379166666657</v>
      </c>
      <c r="I340" s="1">
        <v>76</v>
      </c>
      <c r="J340" s="1">
        <f t="shared" si="22"/>
        <v>1</v>
      </c>
      <c r="K340" s="1">
        <f>AVERAGE(Distributors!F340,Manufacturers!N340)</f>
        <v>0.55827233333333326</v>
      </c>
      <c r="L340" s="1">
        <v>13</v>
      </c>
      <c r="M340" s="1">
        <f t="shared" si="23"/>
        <v>0</v>
      </c>
    </row>
    <row r="341" spans="1:13" x14ac:dyDescent="0.35">
      <c r="A341" s="4">
        <v>44624</v>
      </c>
      <c r="B341" s="1">
        <f>AVERAGE((Distributors!I341,Distributors!C341))</f>
        <v>0.61985370833333331</v>
      </c>
      <c r="C341" s="1">
        <v>200</v>
      </c>
      <c r="D341" s="1">
        <f t="shared" si="20"/>
        <v>1</v>
      </c>
      <c r="E341" s="1">
        <f>AVERAGE(Distributors!L341,Distributors!I341)</f>
        <v>0.58045270833333329</v>
      </c>
      <c r="F341" s="1">
        <v>160</v>
      </c>
      <c r="G341" s="1">
        <f t="shared" si="21"/>
        <v>1</v>
      </c>
      <c r="H341" s="1">
        <f>AVERAGE(Distributors!I341,Distributors!L341)</f>
        <v>0.58045270833333329</v>
      </c>
      <c r="I341" s="1">
        <v>13</v>
      </c>
      <c r="J341" s="1">
        <f t="shared" si="22"/>
        <v>0</v>
      </c>
      <c r="K341" s="1">
        <f>AVERAGE(Distributors!F341,Manufacturers!N341)</f>
        <v>0.4484636666666667</v>
      </c>
      <c r="L341" s="1">
        <v>160</v>
      </c>
      <c r="M341" s="1">
        <f t="shared" si="23"/>
        <v>1</v>
      </c>
    </row>
    <row r="342" spans="1:13" x14ac:dyDescent="0.35">
      <c r="A342" s="4">
        <v>44625</v>
      </c>
      <c r="B342" s="1">
        <f>AVERAGE((Distributors!I342,Distributors!C342))</f>
        <v>0.63131204166666666</v>
      </c>
      <c r="C342" s="1">
        <v>60</v>
      </c>
      <c r="D342" s="1">
        <f t="shared" si="20"/>
        <v>0</v>
      </c>
      <c r="E342" s="1">
        <f>AVERAGE(Distributors!L342,Distributors!I342)</f>
        <v>0.61691104166666666</v>
      </c>
      <c r="F342" s="1">
        <v>145</v>
      </c>
      <c r="G342" s="1">
        <f t="shared" si="21"/>
        <v>1</v>
      </c>
      <c r="H342" s="1">
        <f>AVERAGE(Distributors!I342,Distributors!L342)</f>
        <v>0.61691104166666666</v>
      </c>
      <c r="I342" s="1">
        <v>71</v>
      </c>
      <c r="J342" s="1">
        <f t="shared" si="22"/>
        <v>1</v>
      </c>
      <c r="K342" s="1">
        <f>AVERAGE(Distributors!F342,Manufacturers!N342)</f>
        <v>0.47346366666666662</v>
      </c>
      <c r="L342" s="1">
        <v>190</v>
      </c>
      <c r="M342" s="1">
        <f t="shared" si="23"/>
        <v>1</v>
      </c>
    </row>
    <row r="343" spans="1:13" x14ac:dyDescent="0.35">
      <c r="A343" s="4">
        <v>44626</v>
      </c>
      <c r="B343" s="1">
        <f>AVERAGE((Distributors!I343,Distributors!C343))</f>
        <v>0.54373943749999998</v>
      </c>
      <c r="C343" s="1">
        <v>50</v>
      </c>
      <c r="D343" s="1">
        <f t="shared" si="20"/>
        <v>0</v>
      </c>
      <c r="E343" s="1">
        <f>AVERAGE(Distributors!L343,Distributors!I343)</f>
        <v>0.57705327083333335</v>
      </c>
      <c r="F343" s="1">
        <v>180</v>
      </c>
      <c r="G343" s="1">
        <f t="shared" si="21"/>
        <v>1</v>
      </c>
      <c r="H343" s="1">
        <f>AVERAGE(Distributors!I343,Distributors!L343)</f>
        <v>0.57705327083333335</v>
      </c>
      <c r="I343" s="1">
        <v>13</v>
      </c>
      <c r="J343" s="1">
        <f t="shared" si="22"/>
        <v>0</v>
      </c>
      <c r="K343" s="1">
        <f>AVERAGE(Distributors!F343,Manufacturers!N343)</f>
        <v>0.54996749999999994</v>
      </c>
      <c r="L343" s="1">
        <v>74</v>
      </c>
      <c r="M343" s="1">
        <f t="shared" si="23"/>
        <v>1</v>
      </c>
    </row>
    <row r="344" spans="1:13" x14ac:dyDescent="0.35">
      <c r="A344" s="4">
        <v>44627</v>
      </c>
      <c r="B344" s="1">
        <f>AVERAGE((Distributors!I344,Distributors!C344))</f>
        <v>0.61660135416666662</v>
      </c>
      <c r="C344" s="1">
        <v>60</v>
      </c>
      <c r="D344" s="1">
        <f t="shared" si="20"/>
        <v>0</v>
      </c>
      <c r="E344" s="1">
        <f>AVERAGE(Distributors!L344,Distributors!I344)</f>
        <v>0.59843985416666667</v>
      </c>
      <c r="F344" s="1">
        <v>45</v>
      </c>
      <c r="G344" s="1">
        <f t="shared" si="21"/>
        <v>0</v>
      </c>
      <c r="H344" s="1">
        <f>AVERAGE(Distributors!I344,Distributors!L344)</f>
        <v>0.59843985416666667</v>
      </c>
      <c r="I344" s="1">
        <v>145</v>
      </c>
      <c r="J344" s="1">
        <f t="shared" si="22"/>
        <v>1</v>
      </c>
      <c r="K344" s="1">
        <f>AVERAGE(Distributors!F344,Manufacturers!N344)</f>
        <v>0.61810950000000009</v>
      </c>
      <c r="L344" s="1">
        <v>13</v>
      </c>
      <c r="M344" s="1">
        <f t="shared" si="23"/>
        <v>0</v>
      </c>
    </row>
    <row r="345" spans="1:13" x14ac:dyDescent="0.35">
      <c r="A345" s="4">
        <v>44628</v>
      </c>
      <c r="B345" s="1">
        <f>AVERAGE((Distributors!I345,Distributors!C345))</f>
        <v>0.64003885416666662</v>
      </c>
      <c r="C345" s="1">
        <v>61</v>
      </c>
      <c r="D345" s="1">
        <f t="shared" si="20"/>
        <v>0</v>
      </c>
      <c r="E345" s="1">
        <f>AVERAGE(Distributors!L345,Distributors!I345)</f>
        <v>0.62604402083333333</v>
      </c>
      <c r="F345" s="1">
        <v>3</v>
      </c>
      <c r="G345" s="1">
        <f t="shared" si="21"/>
        <v>0</v>
      </c>
      <c r="H345" s="1">
        <f>AVERAGE(Distributors!I345,Distributors!L345)</f>
        <v>0.62604402083333333</v>
      </c>
      <c r="I345" s="1">
        <v>180</v>
      </c>
      <c r="J345" s="1">
        <f t="shared" si="22"/>
        <v>1</v>
      </c>
      <c r="K345" s="1">
        <f>AVERAGE(Distributors!F345,Manufacturers!N345)</f>
        <v>0.66394283333333326</v>
      </c>
      <c r="L345" s="1">
        <v>13</v>
      </c>
      <c r="M345" s="1">
        <f t="shared" si="23"/>
        <v>0</v>
      </c>
    </row>
    <row r="346" spans="1:13" x14ac:dyDescent="0.35">
      <c r="A346" s="4">
        <v>44629</v>
      </c>
      <c r="B346" s="1">
        <f>AVERAGE((Distributors!I346,Distributors!C346))</f>
        <v>0.68748337500000001</v>
      </c>
      <c r="C346" s="1">
        <v>67</v>
      </c>
      <c r="D346" s="1">
        <f t="shared" si="20"/>
        <v>0</v>
      </c>
      <c r="E346" s="1">
        <f>AVERAGE(Distributors!L346,Distributors!I346)</f>
        <v>0.51994037500000001</v>
      </c>
      <c r="F346" s="1">
        <v>39</v>
      </c>
      <c r="G346" s="1">
        <f t="shared" si="21"/>
        <v>0</v>
      </c>
      <c r="H346" s="1">
        <f>AVERAGE(Distributors!I346,Distributors!L346)</f>
        <v>0.51994037500000001</v>
      </c>
      <c r="I346" s="1">
        <v>160</v>
      </c>
      <c r="J346" s="1">
        <f t="shared" si="22"/>
        <v>1</v>
      </c>
      <c r="K346" s="1">
        <f>AVERAGE(Distributors!F346,Manufacturers!N346)</f>
        <v>0.46808100000000008</v>
      </c>
      <c r="L346" s="1">
        <v>210</v>
      </c>
      <c r="M346" s="1">
        <f t="shared" si="23"/>
        <v>1</v>
      </c>
    </row>
    <row r="347" spans="1:13" x14ac:dyDescent="0.35">
      <c r="A347" s="4">
        <v>44630</v>
      </c>
      <c r="B347" s="1">
        <f>AVERAGE((Distributors!I347,Distributors!C347))</f>
        <v>0.69290004166666674</v>
      </c>
      <c r="C347" s="1">
        <v>60</v>
      </c>
      <c r="D347" s="1">
        <f t="shared" si="20"/>
        <v>0</v>
      </c>
      <c r="E347" s="1">
        <f>AVERAGE(Distributors!L347,Distributors!I347)</f>
        <v>0.53535704166666676</v>
      </c>
      <c r="F347" s="1">
        <v>11</v>
      </c>
      <c r="G347" s="1">
        <f t="shared" si="21"/>
        <v>0</v>
      </c>
      <c r="H347" s="1">
        <f>AVERAGE(Distributors!I347,Distributors!L347)</f>
        <v>0.53535704166666676</v>
      </c>
      <c r="I347" s="1">
        <v>13</v>
      </c>
      <c r="J347" s="1">
        <f t="shared" si="22"/>
        <v>0</v>
      </c>
      <c r="K347" s="1">
        <f>AVERAGE(Distributors!F347,Manufacturers!N347)</f>
        <v>0.48474766666666674</v>
      </c>
      <c r="L347" s="1">
        <v>196</v>
      </c>
      <c r="M347" s="1">
        <f t="shared" si="23"/>
        <v>1</v>
      </c>
    </row>
    <row r="348" spans="1:13" x14ac:dyDescent="0.35">
      <c r="A348" s="4">
        <v>44631</v>
      </c>
      <c r="B348" s="1">
        <f>AVERAGE((Distributors!I348,Distributors!C348))</f>
        <v>0.69596299999999989</v>
      </c>
      <c r="C348" s="1">
        <v>60</v>
      </c>
      <c r="D348" s="1">
        <f t="shared" si="20"/>
        <v>0</v>
      </c>
      <c r="E348" s="1">
        <f>AVERAGE(Distributors!L348,Distributors!I348)</f>
        <v>0.56115433333333331</v>
      </c>
      <c r="F348" s="1">
        <v>64</v>
      </c>
      <c r="G348" s="1">
        <f t="shared" si="21"/>
        <v>1</v>
      </c>
      <c r="H348" s="1">
        <f>AVERAGE(Distributors!I348,Distributors!L348)</f>
        <v>0.56115433333333331</v>
      </c>
      <c r="I348" s="1">
        <v>92</v>
      </c>
      <c r="J348" s="1">
        <f t="shared" si="22"/>
        <v>1</v>
      </c>
      <c r="K348" s="1">
        <f>AVERAGE(Distributors!F348,Manufacturers!N348)</f>
        <v>0.51961733333333338</v>
      </c>
      <c r="L348" s="1">
        <v>68</v>
      </c>
      <c r="M348" s="1">
        <f t="shared" si="23"/>
        <v>1</v>
      </c>
    </row>
    <row r="349" spans="1:13" x14ac:dyDescent="0.35">
      <c r="A349" s="4">
        <v>44632</v>
      </c>
      <c r="B349" s="1">
        <f>AVERAGE((Distributors!I349,Distributors!C349))</f>
        <v>0.73352504166666666</v>
      </c>
      <c r="C349" s="1">
        <v>54</v>
      </c>
      <c r="D349" s="1">
        <f t="shared" si="20"/>
        <v>0</v>
      </c>
      <c r="E349" s="1">
        <f>AVERAGE(Distributors!L349,Distributors!I349)</f>
        <v>0.65098204166666662</v>
      </c>
      <c r="F349" s="1">
        <v>38</v>
      </c>
      <c r="G349" s="1">
        <f t="shared" si="21"/>
        <v>0</v>
      </c>
      <c r="H349" s="1">
        <f>AVERAGE(Distributors!I349,Distributors!L349)</f>
        <v>0.65098204166666662</v>
      </c>
      <c r="I349" s="1">
        <v>170</v>
      </c>
      <c r="J349" s="1">
        <f t="shared" si="22"/>
        <v>1</v>
      </c>
      <c r="K349" s="1">
        <f>AVERAGE(Distributors!F349,Manufacturers!N349)</f>
        <v>0.60974766666666658</v>
      </c>
      <c r="L349" s="1">
        <v>13</v>
      </c>
      <c r="M349" s="1">
        <f t="shared" si="23"/>
        <v>0</v>
      </c>
    </row>
    <row r="350" spans="1:13" x14ac:dyDescent="0.35">
      <c r="A350" s="4">
        <v>44633</v>
      </c>
      <c r="B350" s="1">
        <f>AVERAGE((Distributors!I350,Distributors!C350))</f>
        <v>0.62303577083333328</v>
      </c>
      <c r="C350" s="1">
        <v>60</v>
      </c>
      <c r="D350" s="1">
        <f t="shared" si="20"/>
        <v>0</v>
      </c>
      <c r="E350" s="1">
        <f>AVERAGE(Distributors!L350,Distributors!I350)</f>
        <v>0.60487427083333323</v>
      </c>
      <c r="F350" s="1">
        <v>38</v>
      </c>
      <c r="G350" s="1">
        <f t="shared" si="21"/>
        <v>0</v>
      </c>
      <c r="H350" s="1">
        <f>AVERAGE(Distributors!I350,Distributors!L350)</f>
        <v>0.60487427083333323</v>
      </c>
      <c r="I350" s="1">
        <v>200</v>
      </c>
      <c r="J350" s="1">
        <f t="shared" si="22"/>
        <v>1</v>
      </c>
      <c r="K350" s="1">
        <f>AVERAGE(Distributors!F350,Manufacturers!N350)</f>
        <v>0.66958483333333341</v>
      </c>
      <c r="L350" s="1">
        <v>13</v>
      </c>
      <c r="M350" s="1">
        <f t="shared" si="23"/>
        <v>0</v>
      </c>
    </row>
    <row r="351" spans="1:13" x14ac:dyDescent="0.35">
      <c r="A351" s="4">
        <v>44634</v>
      </c>
      <c r="B351" s="1">
        <f>AVERAGE((Distributors!I351,Distributors!C351))</f>
        <v>0.4989477708333333</v>
      </c>
      <c r="C351" s="1">
        <v>90</v>
      </c>
      <c r="D351" s="1">
        <f t="shared" si="20"/>
        <v>1</v>
      </c>
      <c r="E351" s="1">
        <f>AVERAGE(Distributors!L351,Distributors!I351)</f>
        <v>0.45726160416666672</v>
      </c>
      <c r="F351" s="1">
        <v>41</v>
      </c>
      <c r="G351" s="1">
        <f t="shared" si="21"/>
        <v>0</v>
      </c>
      <c r="H351" s="1">
        <f>AVERAGE(Distributors!I351,Distributors!L351)</f>
        <v>0.45726160416666672</v>
      </c>
      <c r="I351" s="1">
        <v>13</v>
      </c>
      <c r="J351" s="1">
        <f t="shared" si="22"/>
        <v>0</v>
      </c>
      <c r="K351" s="1">
        <f>AVERAGE(Distributors!F351,Manufacturers!N351)</f>
        <v>0.54163416666666664</v>
      </c>
      <c r="L351" s="1">
        <v>81</v>
      </c>
      <c r="M351" s="1">
        <f t="shared" si="23"/>
        <v>1</v>
      </c>
    </row>
    <row r="352" spans="1:13" x14ac:dyDescent="0.35">
      <c r="A352" s="4">
        <v>44635</v>
      </c>
      <c r="B352" s="1">
        <f>AVERAGE((Distributors!I352,Distributors!C352))</f>
        <v>0.42998943750000007</v>
      </c>
      <c r="C352" s="1">
        <v>95</v>
      </c>
      <c r="D352" s="1">
        <f t="shared" si="20"/>
        <v>1</v>
      </c>
      <c r="E352" s="1">
        <f>AVERAGE(Distributors!L352,Distributors!I352)</f>
        <v>0.4166366041666667</v>
      </c>
      <c r="F352" s="1">
        <v>180</v>
      </c>
      <c r="G352" s="1">
        <f t="shared" si="21"/>
        <v>1</v>
      </c>
      <c r="H352" s="1">
        <f>AVERAGE(Distributors!I352,Distributors!L352)</f>
        <v>0.4166366041666667</v>
      </c>
      <c r="I352" s="1">
        <v>77</v>
      </c>
      <c r="J352" s="1">
        <f t="shared" si="22"/>
        <v>1</v>
      </c>
      <c r="K352" s="1">
        <f>AVERAGE(Distributors!F352,Manufacturers!N352)</f>
        <v>0.49330083333333336</v>
      </c>
      <c r="L352" s="1">
        <v>13</v>
      </c>
      <c r="M352" s="1">
        <f t="shared" si="23"/>
        <v>0</v>
      </c>
    </row>
    <row r="353" spans="1:13" x14ac:dyDescent="0.35">
      <c r="A353" s="4">
        <v>44636</v>
      </c>
      <c r="B353" s="1">
        <f>AVERAGE((Distributors!I353,Distributors!C353))</f>
        <v>0.61941312500000012</v>
      </c>
      <c r="C353" s="1">
        <v>86</v>
      </c>
      <c r="D353" s="1">
        <f t="shared" si="20"/>
        <v>1</v>
      </c>
      <c r="E353" s="1">
        <f>AVERAGE(Distributors!L353,Distributors!I353)</f>
        <v>0.50834545833333333</v>
      </c>
      <c r="F353" s="1">
        <v>65</v>
      </c>
      <c r="G353" s="1">
        <f t="shared" si="21"/>
        <v>1</v>
      </c>
      <c r="H353" s="1">
        <f>AVERAGE(Distributors!I353,Distributors!L353)</f>
        <v>0.50834545833333333</v>
      </c>
      <c r="I353" s="1">
        <v>180</v>
      </c>
      <c r="J353" s="1">
        <f t="shared" si="22"/>
        <v>1</v>
      </c>
      <c r="K353" s="1">
        <f>AVERAGE(Distributors!F353,Manufacturers!N353)</f>
        <v>0.42493900000000007</v>
      </c>
      <c r="L353" s="1">
        <v>160</v>
      </c>
      <c r="M353" s="1">
        <f t="shared" si="23"/>
        <v>1</v>
      </c>
    </row>
    <row r="354" spans="1:13" x14ac:dyDescent="0.35">
      <c r="A354" s="4">
        <v>44637</v>
      </c>
      <c r="B354" s="1">
        <f>AVERAGE((Distributors!I354,Distributors!C354))</f>
        <v>0.65464537499999997</v>
      </c>
      <c r="C354" s="1">
        <v>83</v>
      </c>
      <c r="D354" s="1">
        <f t="shared" si="20"/>
        <v>1</v>
      </c>
      <c r="E354" s="1">
        <f>AVERAGE(Distributors!L354,Distributors!I354)</f>
        <v>0.51524437499999998</v>
      </c>
      <c r="F354" s="1">
        <v>43</v>
      </c>
      <c r="G354" s="1">
        <f t="shared" si="21"/>
        <v>0</v>
      </c>
      <c r="H354" s="1">
        <f>AVERAGE(Distributors!I354,Distributors!L354)</f>
        <v>0.51524437499999998</v>
      </c>
      <c r="I354" s="1">
        <v>13</v>
      </c>
      <c r="J354" s="1">
        <f t="shared" si="22"/>
        <v>0</v>
      </c>
      <c r="K354" s="1">
        <f>AVERAGE(Distributors!F354,Manufacturers!N354)</f>
        <v>0.36013033333333333</v>
      </c>
      <c r="L354" s="1">
        <v>206</v>
      </c>
      <c r="M354" s="1">
        <f t="shared" si="23"/>
        <v>1</v>
      </c>
    </row>
    <row r="355" spans="1:13" x14ac:dyDescent="0.35">
      <c r="A355" s="4">
        <v>44638</v>
      </c>
      <c r="B355" s="1">
        <f>AVERAGE((Distributors!I355,Distributors!C355))</f>
        <v>0.61477504166666663</v>
      </c>
      <c r="C355" s="1">
        <v>83</v>
      </c>
      <c r="D355" s="1">
        <f t="shared" si="20"/>
        <v>1</v>
      </c>
      <c r="E355" s="1">
        <f>AVERAGE(Distributors!L355,Distributors!I355)</f>
        <v>0.54889870833333332</v>
      </c>
      <c r="F355" s="1">
        <v>79</v>
      </c>
      <c r="G355" s="1">
        <f t="shared" si="21"/>
        <v>1</v>
      </c>
      <c r="H355" s="1">
        <f>AVERAGE(Distributors!I355,Distributors!L355)</f>
        <v>0.54889870833333332</v>
      </c>
      <c r="I355" s="1">
        <v>160</v>
      </c>
      <c r="J355" s="1">
        <f t="shared" si="22"/>
        <v>1</v>
      </c>
      <c r="K355" s="1">
        <f>AVERAGE(Distributors!F355,Manufacturers!N355)</f>
        <v>0.52641433333333332</v>
      </c>
      <c r="L355" s="1">
        <v>167</v>
      </c>
      <c r="M355" s="1">
        <f t="shared" si="23"/>
        <v>1</v>
      </c>
    </row>
    <row r="356" spans="1:13" x14ac:dyDescent="0.35">
      <c r="A356" s="4">
        <v>44639</v>
      </c>
      <c r="B356" s="1">
        <f>AVERAGE((Distributors!I356,Distributors!C356))</f>
        <v>0.62188229166666675</v>
      </c>
      <c r="C356" s="1">
        <v>99</v>
      </c>
      <c r="D356" s="1">
        <f t="shared" si="20"/>
        <v>1</v>
      </c>
      <c r="E356" s="1">
        <f>AVERAGE(Distributors!L356,Distributors!I356)</f>
        <v>0.58100595833333335</v>
      </c>
      <c r="F356" s="1">
        <v>52</v>
      </c>
      <c r="G356" s="1">
        <f t="shared" si="21"/>
        <v>0</v>
      </c>
      <c r="H356" s="1">
        <f>AVERAGE(Distributors!I356,Distributors!L356)</f>
        <v>0.58100595833333335</v>
      </c>
      <c r="I356" s="1">
        <v>13</v>
      </c>
      <c r="J356" s="1">
        <f t="shared" si="22"/>
        <v>0</v>
      </c>
      <c r="K356" s="1">
        <f>AVERAGE(Distributors!F356,Manufacturers!N356)</f>
        <v>0.51660566666666674</v>
      </c>
      <c r="L356" s="1">
        <v>77</v>
      </c>
      <c r="M356" s="1">
        <f t="shared" si="23"/>
        <v>1</v>
      </c>
    </row>
    <row r="357" spans="1:13" x14ac:dyDescent="0.35">
      <c r="A357" s="4">
        <v>44640</v>
      </c>
      <c r="B357" s="1">
        <f>AVERAGE((Distributors!I357,Distributors!C357))</f>
        <v>0.65631204166666657</v>
      </c>
      <c r="C357" s="1">
        <v>98</v>
      </c>
      <c r="D357" s="1">
        <f t="shared" si="20"/>
        <v>1</v>
      </c>
      <c r="E357" s="1">
        <f>AVERAGE(Distributors!L357,Distributors!I357)</f>
        <v>0.62524437499999996</v>
      </c>
      <c r="F357" s="1">
        <v>211</v>
      </c>
      <c r="G357" s="1">
        <f t="shared" si="21"/>
        <v>1</v>
      </c>
      <c r="H357" s="1">
        <f>AVERAGE(Distributors!I357,Distributors!L357)</f>
        <v>0.62524437499999996</v>
      </c>
      <c r="I357" s="1">
        <v>74</v>
      </c>
      <c r="J357" s="1">
        <f t="shared" si="22"/>
        <v>1</v>
      </c>
      <c r="K357" s="1">
        <f>AVERAGE(Distributors!F357,Manufacturers!N357)</f>
        <v>0.59013033333333342</v>
      </c>
      <c r="L357" s="1">
        <v>13</v>
      </c>
      <c r="M357" s="1">
        <f t="shared" si="23"/>
        <v>0</v>
      </c>
    </row>
    <row r="358" spans="1:13" x14ac:dyDescent="0.35">
      <c r="A358" s="4">
        <v>44641</v>
      </c>
      <c r="B358" s="1">
        <f>AVERAGE((Distributors!I358,Distributors!C358))</f>
        <v>0.95884360416666681</v>
      </c>
      <c r="C358" s="1">
        <v>94</v>
      </c>
      <c r="D358" s="1">
        <f t="shared" si="20"/>
        <v>0</v>
      </c>
      <c r="E358" s="1">
        <f>AVERAGE(Distributors!L358,Distributors!I358)</f>
        <v>0.92965743750000007</v>
      </c>
      <c r="F358" s="1">
        <v>180</v>
      </c>
      <c r="G358" s="1">
        <f t="shared" si="21"/>
        <v>1</v>
      </c>
      <c r="H358" s="1">
        <f>AVERAGE(Distributors!I358,Distributors!L358)</f>
        <v>0.92965743750000007</v>
      </c>
      <c r="I358" s="1">
        <v>150</v>
      </c>
      <c r="J358" s="1">
        <f t="shared" si="22"/>
        <v>1</v>
      </c>
      <c r="K358" s="1">
        <f>AVERAGE(Distributors!F358,Manufacturers!N358)</f>
        <v>0.86246750000000005</v>
      </c>
      <c r="L358" s="1">
        <v>160</v>
      </c>
      <c r="M358" s="1">
        <f t="shared" si="23"/>
        <v>1</v>
      </c>
    </row>
    <row r="359" spans="1:13" x14ac:dyDescent="0.35">
      <c r="A359" s="4">
        <v>44642</v>
      </c>
      <c r="B359" s="1">
        <f>AVERAGE((Distributors!I359,Distributors!C359))</f>
        <v>1.3416666666666668</v>
      </c>
      <c r="C359" s="1">
        <v>100</v>
      </c>
      <c r="D359" s="1">
        <f t="shared" si="20"/>
        <v>0</v>
      </c>
      <c r="E359" s="1">
        <f>AVERAGE(Distributors!L359,Distributors!I359)</f>
        <v>1.4416666666666667</v>
      </c>
      <c r="F359" s="1">
        <v>199</v>
      </c>
      <c r="G359" s="1">
        <f t="shared" si="21"/>
        <v>1</v>
      </c>
      <c r="H359" s="1">
        <f>AVERAGE(Distributors!I359,Distributors!L359)</f>
        <v>1.4416666666666667</v>
      </c>
      <c r="I359" s="1">
        <v>13</v>
      </c>
      <c r="J359" s="1">
        <f t="shared" si="22"/>
        <v>0</v>
      </c>
      <c r="K359" s="1">
        <f>AVERAGE(Distributors!F359,Manufacturers!N359)</f>
        <v>1.3166666666666667</v>
      </c>
      <c r="L359" s="1">
        <v>69</v>
      </c>
      <c r="M359" s="1">
        <f t="shared" si="23"/>
        <v>0</v>
      </c>
    </row>
    <row r="360" spans="1:13" x14ac:dyDescent="0.35">
      <c r="A360" s="4">
        <v>44643</v>
      </c>
      <c r="B360" s="1">
        <f>AVERAGE((Distributors!I360,Distributors!C360))</f>
        <v>1.0343644374999998</v>
      </c>
      <c r="C360" s="1">
        <v>54</v>
      </c>
      <c r="D360" s="1">
        <f t="shared" si="20"/>
        <v>0</v>
      </c>
      <c r="E360" s="1">
        <f>AVERAGE(Distributors!L360,Distributors!I360)</f>
        <v>0.97601160416666666</v>
      </c>
      <c r="F360" s="1">
        <v>38</v>
      </c>
      <c r="G360" s="1">
        <f t="shared" si="21"/>
        <v>0</v>
      </c>
      <c r="H360" s="1">
        <f>AVERAGE(Distributors!I360,Distributors!L360)</f>
        <v>0.97601160416666666</v>
      </c>
      <c r="I360" s="1">
        <v>160</v>
      </c>
      <c r="J360" s="1">
        <f t="shared" si="22"/>
        <v>1</v>
      </c>
      <c r="K360" s="1">
        <f>AVERAGE(Distributors!F360,Manufacturers!N360)</f>
        <v>0.99163416666666671</v>
      </c>
      <c r="L360" s="1">
        <v>190</v>
      </c>
      <c r="M360" s="1">
        <f t="shared" si="23"/>
        <v>1</v>
      </c>
    </row>
    <row r="361" spans="1:13" x14ac:dyDescent="0.35">
      <c r="A361" s="4">
        <v>44644</v>
      </c>
      <c r="B361" s="1">
        <f>AVERAGE((Distributors!I361,Distributors!C361))</f>
        <v>1.1739477708333335</v>
      </c>
      <c r="C361" s="1">
        <v>100</v>
      </c>
      <c r="D361" s="1">
        <f t="shared" si="20"/>
        <v>0</v>
      </c>
      <c r="E361" s="1">
        <f>AVERAGE(Distributors!L361,Distributors!I361)</f>
        <v>1.0155949375</v>
      </c>
      <c r="F361" s="1">
        <v>198</v>
      </c>
      <c r="G361" s="1">
        <f t="shared" si="21"/>
        <v>1</v>
      </c>
      <c r="H361" s="1">
        <f>AVERAGE(Distributors!I361,Distributors!L361)</f>
        <v>1.0155949375</v>
      </c>
      <c r="I361" s="1">
        <v>13</v>
      </c>
      <c r="J361" s="1">
        <f t="shared" si="22"/>
        <v>0</v>
      </c>
      <c r="K361" s="1">
        <f>AVERAGE(Distributors!F361,Manufacturers!N361)</f>
        <v>1.0416341666666669</v>
      </c>
      <c r="L361" s="1">
        <v>13</v>
      </c>
      <c r="M361" s="1">
        <f t="shared" si="23"/>
        <v>0</v>
      </c>
    </row>
    <row r="362" spans="1:13" x14ac:dyDescent="0.35">
      <c r="D362" s="7"/>
      <c r="G362" s="7"/>
      <c r="J362" s="7"/>
      <c r="M362" s="7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4EA9F-C29F-44E9-BC3B-616F611198A5}">
  <dimension ref="A1:CS361"/>
  <sheetViews>
    <sheetView tabSelected="1" workbookViewId="0">
      <selection activeCell="M1" sqref="M1"/>
    </sheetView>
  </sheetViews>
  <sheetFormatPr defaultRowHeight="14.5" x14ac:dyDescent="0.35"/>
  <cols>
    <col min="1" max="1" width="5.1796875" bestFit="1" customWidth="1"/>
    <col min="2" max="2" width="9.08984375" bestFit="1" customWidth="1"/>
    <col min="3" max="3" width="7.6328125" bestFit="1" customWidth="1"/>
    <col min="4" max="4" width="23" bestFit="1" customWidth="1"/>
    <col min="5" max="5" width="9.08984375" bestFit="1" customWidth="1"/>
    <col min="6" max="6" width="7.6328125" bestFit="1" customWidth="1"/>
    <col min="7" max="7" width="22.6328125" bestFit="1" customWidth="1"/>
    <col min="8" max="8" width="9.08984375" bestFit="1" customWidth="1"/>
    <col min="9" max="9" width="7.6328125" bestFit="1" customWidth="1"/>
    <col min="10" max="10" width="22.6328125" customWidth="1"/>
    <col min="11" max="11" width="9.08984375" style="3" customWidth="1"/>
    <col min="12" max="12" width="7.90625" style="3" customWidth="1"/>
    <col min="13" max="13" width="22.6328125" style="3" customWidth="1"/>
    <col min="14" max="14" width="9.08984375" bestFit="1" customWidth="1"/>
    <col min="15" max="15" width="7.6328125" bestFit="1" customWidth="1"/>
    <col min="16" max="16" width="23" bestFit="1" customWidth="1"/>
    <col min="17" max="17" width="9.08984375" bestFit="1" customWidth="1"/>
    <col min="18" max="18" width="7.6328125" bestFit="1" customWidth="1"/>
    <col min="19" max="19" width="23" bestFit="1" customWidth="1"/>
    <col min="20" max="20" width="9.08984375" bestFit="1" customWidth="1"/>
    <col min="21" max="21" width="7.6328125" bestFit="1" customWidth="1"/>
    <col min="22" max="22" width="23" bestFit="1" customWidth="1"/>
    <col min="23" max="23" width="9.08984375" bestFit="1" customWidth="1"/>
    <col min="24" max="24" width="7.6328125" bestFit="1" customWidth="1"/>
    <col min="25" max="25" width="22.6328125" bestFit="1" customWidth="1"/>
    <col min="26" max="26" width="9.08984375" bestFit="1" customWidth="1"/>
    <col min="27" max="27" width="7.6328125" bestFit="1" customWidth="1"/>
    <col min="28" max="28" width="23" bestFit="1" customWidth="1"/>
    <col min="29" max="29" width="9.08984375" bestFit="1" customWidth="1"/>
    <col min="30" max="30" width="7.6328125" bestFit="1" customWidth="1"/>
    <col min="31" max="31" width="23" bestFit="1" customWidth="1"/>
    <col min="32" max="32" width="9.08984375" bestFit="1" customWidth="1"/>
    <col min="33" max="33" width="7.6328125" bestFit="1" customWidth="1"/>
    <col min="34" max="34" width="22.7265625" bestFit="1" customWidth="1"/>
    <col min="35" max="35" width="9.08984375" bestFit="1" customWidth="1"/>
    <col min="36" max="36" width="7.6328125" bestFit="1" customWidth="1"/>
    <col min="37" max="37" width="22.90625" bestFit="1" customWidth="1"/>
    <col min="38" max="38" width="9.08984375" bestFit="1" customWidth="1"/>
    <col min="39" max="39" width="7.6328125" bestFit="1" customWidth="1"/>
    <col min="40" max="40" width="22.90625" bestFit="1" customWidth="1"/>
    <col min="41" max="41" width="9.08984375" bestFit="1" customWidth="1"/>
    <col min="42" max="42" width="7.6328125" bestFit="1" customWidth="1"/>
    <col min="43" max="43" width="22.90625" bestFit="1" customWidth="1"/>
    <col min="44" max="44" width="9.08984375" bestFit="1" customWidth="1"/>
    <col min="45" max="45" width="7.6328125" bestFit="1" customWidth="1"/>
    <col min="46" max="46" width="22.7265625" bestFit="1" customWidth="1"/>
    <col min="47" max="47" width="9.08984375" bestFit="1" customWidth="1"/>
    <col min="48" max="48" width="7.6328125" bestFit="1" customWidth="1"/>
    <col min="49" max="49" width="22.7265625" bestFit="1" customWidth="1"/>
    <col min="50" max="50" width="9.08984375" bestFit="1" customWidth="1"/>
    <col min="51" max="51" width="7.6328125" bestFit="1" customWidth="1"/>
    <col min="52" max="52" width="22.7265625" bestFit="1" customWidth="1"/>
    <col min="53" max="53" width="9.08984375" bestFit="1" customWidth="1"/>
    <col min="54" max="54" width="7.6328125" bestFit="1" customWidth="1"/>
    <col min="55" max="55" width="22.7265625" bestFit="1" customWidth="1"/>
    <col min="56" max="56" width="9.08984375" bestFit="1" customWidth="1"/>
    <col min="57" max="57" width="7.6328125" bestFit="1" customWidth="1"/>
    <col min="58" max="58" width="22.7265625" bestFit="1" customWidth="1"/>
    <col min="59" max="59" width="9.08984375" bestFit="1" customWidth="1"/>
    <col min="60" max="60" width="7.6328125" bestFit="1" customWidth="1"/>
    <col min="61" max="61" width="22.7265625" bestFit="1" customWidth="1"/>
    <col min="62" max="62" width="9.08984375" bestFit="1" customWidth="1"/>
    <col min="63" max="63" width="7.6328125" bestFit="1" customWidth="1"/>
    <col min="64" max="64" width="23.26953125" bestFit="1" customWidth="1"/>
    <col min="65" max="65" width="9.08984375" bestFit="1" customWidth="1"/>
    <col min="66" max="66" width="7.6328125" bestFit="1" customWidth="1"/>
    <col min="67" max="67" width="23.26953125" bestFit="1" customWidth="1"/>
    <col min="68" max="68" width="9.08984375" bestFit="1" customWidth="1"/>
    <col min="69" max="69" width="7.6328125" bestFit="1" customWidth="1"/>
    <col min="70" max="70" width="23.26953125" bestFit="1" customWidth="1"/>
    <col min="71" max="71" width="9.08984375" bestFit="1" customWidth="1"/>
    <col min="72" max="72" width="7.6328125" bestFit="1" customWidth="1"/>
    <col min="73" max="73" width="23.26953125" bestFit="1" customWidth="1"/>
    <col min="74" max="74" width="9.08984375" bestFit="1" customWidth="1"/>
    <col min="75" max="75" width="7.6328125" bestFit="1" customWidth="1"/>
    <col min="76" max="76" width="23.26953125" bestFit="1" customWidth="1"/>
    <col min="77" max="77" width="9.08984375" bestFit="1" customWidth="1"/>
    <col min="78" max="78" width="7.6328125" bestFit="1" customWidth="1"/>
    <col min="79" max="79" width="23.26953125" bestFit="1" customWidth="1"/>
    <col min="80" max="80" width="9.08984375" bestFit="1" customWidth="1"/>
    <col min="81" max="81" width="7.6328125" bestFit="1" customWidth="1"/>
    <col min="82" max="82" width="23.7265625" bestFit="1" customWidth="1"/>
    <col min="83" max="83" width="9.08984375" bestFit="1" customWidth="1"/>
    <col min="84" max="84" width="7.6328125" bestFit="1" customWidth="1"/>
    <col min="85" max="85" width="23.7265625" bestFit="1" customWidth="1"/>
    <col min="86" max="86" width="9.08984375" bestFit="1" customWidth="1"/>
    <col min="87" max="87" width="7.6328125" bestFit="1" customWidth="1"/>
    <col min="88" max="88" width="23.26953125" bestFit="1" customWidth="1"/>
    <col min="89" max="89" width="9.08984375" bestFit="1" customWidth="1"/>
    <col min="90" max="90" width="7.6328125" bestFit="1" customWidth="1"/>
    <col min="91" max="91" width="23.26953125" bestFit="1" customWidth="1"/>
    <col min="92" max="92" width="9.08984375" bestFit="1" customWidth="1"/>
    <col min="93" max="93" width="7.6328125" bestFit="1" customWidth="1"/>
    <col min="94" max="94" width="23.26953125" bestFit="1" customWidth="1"/>
    <col min="95" max="95" width="9.08984375" bestFit="1" customWidth="1"/>
    <col min="96" max="96" width="7.6328125" bestFit="1" customWidth="1"/>
    <col min="97" max="97" width="23.1796875" bestFit="1" customWidth="1"/>
  </cols>
  <sheetData>
    <row r="1" spans="1:97" s="3" customFormat="1" x14ac:dyDescent="0.35">
      <c r="A1" s="1" t="s">
        <v>0</v>
      </c>
      <c r="B1" s="1" t="s">
        <v>61</v>
      </c>
      <c r="C1" s="1" t="s">
        <v>62</v>
      </c>
      <c r="D1" s="8" t="s">
        <v>63</v>
      </c>
      <c r="E1" s="8" t="s">
        <v>61</v>
      </c>
      <c r="F1" s="8" t="s">
        <v>62</v>
      </c>
      <c r="G1" s="9" t="s">
        <v>64</v>
      </c>
      <c r="H1" s="8" t="s">
        <v>61</v>
      </c>
      <c r="I1" s="8" t="s">
        <v>62</v>
      </c>
      <c r="J1" s="10" t="s">
        <v>65</v>
      </c>
      <c r="K1" s="10" t="s">
        <v>61</v>
      </c>
      <c r="L1" s="10" t="s">
        <v>62</v>
      </c>
      <c r="M1" s="10" t="s">
        <v>94</v>
      </c>
      <c r="N1" s="8" t="s">
        <v>61</v>
      </c>
      <c r="O1" s="8" t="s">
        <v>62</v>
      </c>
      <c r="P1" s="9" t="s">
        <v>66</v>
      </c>
      <c r="Q1" s="8" t="s">
        <v>61</v>
      </c>
      <c r="R1" s="8" t="s">
        <v>62</v>
      </c>
      <c r="S1" s="10" t="s">
        <v>67</v>
      </c>
      <c r="T1" s="10" t="s">
        <v>61</v>
      </c>
      <c r="U1" s="10" t="s">
        <v>62</v>
      </c>
      <c r="V1" s="8" t="s">
        <v>68</v>
      </c>
      <c r="W1" s="10" t="s">
        <v>61</v>
      </c>
      <c r="X1" s="10" t="s">
        <v>62</v>
      </c>
      <c r="Y1" s="8" t="s">
        <v>69</v>
      </c>
      <c r="Z1" s="10" t="s">
        <v>61</v>
      </c>
      <c r="AA1" s="10" t="s">
        <v>62</v>
      </c>
      <c r="AB1" s="8" t="s">
        <v>70</v>
      </c>
      <c r="AC1" s="8" t="s">
        <v>61</v>
      </c>
      <c r="AD1" s="8" t="s">
        <v>62</v>
      </c>
      <c r="AE1" s="8" t="s">
        <v>71</v>
      </c>
      <c r="AF1" s="8" t="s">
        <v>61</v>
      </c>
      <c r="AG1" s="8" t="s">
        <v>62</v>
      </c>
      <c r="AH1" s="8" t="s">
        <v>72</v>
      </c>
      <c r="AI1" s="8" t="s">
        <v>61</v>
      </c>
      <c r="AJ1" s="8" t="s">
        <v>62</v>
      </c>
      <c r="AK1" s="8" t="s">
        <v>73</v>
      </c>
      <c r="AL1" s="8" t="s">
        <v>61</v>
      </c>
      <c r="AM1" s="8" t="s">
        <v>62</v>
      </c>
      <c r="AN1" s="8" t="s">
        <v>74</v>
      </c>
      <c r="AO1" s="8" t="s">
        <v>61</v>
      </c>
      <c r="AP1" s="8" t="s">
        <v>62</v>
      </c>
      <c r="AQ1" s="8" t="s">
        <v>75</v>
      </c>
      <c r="AR1" s="8" t="s">
        <v>61</v>
      </c>
      <c r="AS1" s="8" t="s">
        <v>62</v>
      </c>
      <c r="AT1" s="8" t="s">
        <v>76</v>
      </c>
      <c r="AU1" s="8" t="s">
        <v>61</v>
      </c>
      <c r="AV1" s="8" t="s">
        <v>62</v>
      </c>
      <c r="AW1" s="8" t="s">
        <v>77</v>
      </c>
      <c r="AX1" s="8" t="s">
        <v>61</v>
      </c>
      <c r="AY1" s="8" t="s">
        <v>62</v>
      </c>
      <c r="AZ1" s="8" t="s">
        <v>78</v>
      </c>
      <c r="BA1" s="8" t="s">
        <v>61</v>
      </c>
      <c r="BB1" s="8" t="s">
        <v>62</v>
      </c>
      <c r="BC1" s="8" t="s">
        <v>79</v>
      </c>
      <c r="BD1" s="8" t="s">
        <v>61</v>
      </c>
      <c r="BE1" s="8" t="s">
        <v>62</v>
      </c>
      <c r="BF1" s="8" t="s">
        <v>80</v>
      </c>
      <c r="BG1" s="8" t="s">
        <v>61</v>
      </c>
      <c r="BH1" s="8" t="s">
        <v>62</v>
      </c>
      <c r="BI1" s="5" t="s">
        <v>81</v>
      </c>
      <c r="BJ1" s="1" t="s">
        <v>61</v>
      </c>
      <c r="BK1" s="1" t="s">
        <v>62</v>
      </c>
      <c r="BL1" s="8" t="s">
        <v>82</v>
      </c>
      <c r="BM1" s="8" t="s">
        <v>61</v>
      </c>
      <c r="BN1" s="8" t="s">
        <v>62</v>
      </c>
      <c r="BO1" s="8" t="s">
        <v>83</v>
      </c>
      <c r="BP1" s="8" t="s">
        <v>61</v>
      </c>
      <c r="BQ1" s="8" t="s">
        <v>62</v>
      </c>
      <c r="BR1" s="8" t="s">
        <v>84</v>
      </c>
      <c r="BS1" s="8" t="s">
        <v>61</v>
      </c>
      <c r="BT1" s="8" t="s">
        <v>62</v>
      </c>
      <c r="BU1" s="8" t="s">
        <v>85</v>
      </c>
      <c r="BV1" s="8" t="s">
        <v>61</v>
      </c>
      <c r="BW1" s="8" t="s">
        <v>62</v>
      </c>
      <c r="BX1" s="8" t="s">
        <v>86</v>
      </c>
      <c r="BY1" s="8" t="s">
        <v>61</v>
      </c>
      <c r="BZ1" s="8" t="s">
        <v>62</v>
      </c>
      <c r="CA1" s="8" t="s">
        <v>87</v>
      </c>
      <c r="CB1" s="8" t="s">
        <v>61</v>
      </c>
      <c r="CC1" s="8" t="s">
        <v>62</v>
      </c>
      <c r="CD1" s="8" t="s">
        <v>88</v>
      </c>
      <c r="CE1" s="8" t="s">
        <v>61</v>
      </c>
      <c r="CF1" s="8" t="s">
        <v>62</v>
      </c>
      <c r="CG1" s="8" t="s">
        <v>89</v>
      </c>
      <c r="CH1" s="8" t="s">
        <v>61</v>
      </c>
      <c r="CI1" s="8" t="s">
        <v>62</v>
      </c>
      <c r="CJ1" s="8" t="s">
        <v>90</v>
      </c>
      <c r="CK1" s="8" t="s">
        <v>61</v>
      </c>
      <c r="CL1" s="8" t="s">
        <v>62</v>
      </c>
      <c r="CM1" s="8" t="s">
        <v>91</v>
      </c>
      <c r="CN1" s="8" t="s">
        <v>61</v>
      </c>
      <c r="CO1" s="8" t="s">
        <v>62</v>
      </c>
      <c r="CP1" s="8" t="s">
        <v>92</v>
      </c>
      <c r="CQ1" s="8" t="s">
        <v>61</v>
      </c>
      <c r="CR1" s="8" t="s">
        <v>62</v>
      </c>
      <c r="CS1" s="8" t="s">
        <v>93</v>
      </c>
    </row>
    <row r="2" spans="1:97" s="3" customFormat="1" x14ac:dyDescent="0.35">
      <c r="A2" s="4">
        <v>44285</v>
      </c>
      <c r="B2" s="1">
        <v>1</v>
      </c>
      <c r="C2" s="1">
        <v>6</v>
      </c>
      <c r="D2" s="8">
        <v>314.64001459999997</v>
      </c>
      <c r="E2" s="8">
        <v>2</v>
      </c>
      <c r="F2" s="8">
        <v>15</v>
      </c>
      <c r="G2" s="9">
        <v>284.9500122</v>
      </c>
      <c r="H2" s="8">
        <v>2</v>
      </c>
      <c r="I2" s="8">
        <v>16</v>
      </c>
      <c r="J2" s="11">
        <v>116.98999790000001</v>
      </c>
      <c r="K2" s="8">
        <v>3</v>
      </c>
      <c r="L2" s="8">
        <v>7</v>
      </c>
      <c r="M2" s="8">
        <v>314.64001459999997</v>
      </c>
      <c r="N2" s="8">
        <v>3</v>
      </c>
      <c r="O2" s="8">
        <v>10</v>
      </c>
      <c r="P2" s="9">
        <v>309.72000120000001</v>
      </c>
      <c r="Q2" s="8">
        <v>4</v>
      </c>
      <c r="R2" s="8">
        <v>6</v>
      </c>
      <c r="S2" s="11">
        <v>25.5</v>
      </c>
      <c r="T2" s="8">
        <v>4</v>
      </c>
      <c r="U2" s="8">
        <v>10</v>
      </c>
      <c r="V2" s="8">
        <v>151.96000670000001</v>
      </c>
      <c r="W2" s="8">
        <v>5</v>
      </c>
      <c r="X2" s="8">
        <v>16</v>
      </c>
      <c r="Y2" s="11">
        <v>167.96000670000001</v>
      </c>
      <c r="Z2" s="8">
        <v>5</v>
      </c>
      <c r="AA2" s="8">
        <v>8</v>
      </c>
      <c r="AB2" s="8">
        <v>117.58000180000001</v>
      </c>
      <c r="AC2" s="8">
        <v>5</v>
      </c>
      <c r="AD2" s="8">
        <v>10</v>
      </c>
      <c r="AE2" s="8">
        <v>36.08000183</v>
      </c>
      <c r="AF2" s="8">
        <v>11</v>
      </c>
      <c r="AG2" s="8">
        <v>17</v>
      </c>
      <c r="AH2" s="8">
        <v>347.98001099999999</v>
      </c>
      <c r="AI2" s="8">
        <v>11</v>
      </c>
      <c r="AJ2" s="8">
        <v>13</v>
      </c>
      <c r="AK2" s="8">
        <v>124.7900009</v>
      </c>
      <c r="AL2" s="8">
        <v>12</v>
      </c>
      <c r="AM2" s="8">
        <v>13</v>
      </c>
      <c r="AN2" s="8">
        <v>158.13999939999999</v>
      </c>
      <c r="AO2" s="8">
        <v>12</v>
      </c>
      <c r="AP2" s="8">
        <v>14</v>
      </c>
      <c r="AQ2" s="8">
        <v>29.370000839999999</v>
      </c>
      <c r="AR2" s="8">
        <v>12</v>
      </c>
      <c r="AS2" s="8">
        <v>20</v>
      </c>
      <c r="AT2" s="8">
        <v>250.22000120000001</v>
      </c>
      <c r="AU2" s="8">
        <v>13</v>
      </c>
      <c r="AV2" s="8">
        <v>17</v>
      </c>
      <c r="AW2" s="8">
        <v>290.9500122</v>
      </c>
      <c r="AX2" s="8">
        <v>13</v>
      </c>
      <c r="AY2" s="8">
        <v>18</v>
      </c>
      <c r="AZ2" s="8">
        <v>192</v>
      </c>
      <c r="BA2" s="8">
        <v>13</v>
      </c>
      <c r="BB2" s="8">
        <v>19</v>
      </c>
      <c r="BC2" s="8">
        <v>148.7599945</v>
      </c>
      <c r="BD2" s="8">
        <v>14</v>
      </c>
      <c r="BE2" s="8">
        <v>19</v>
      </c>
      <c r="BF2" s="8">
        <v>113.9700012</v>
      </c>
      <c r="BG2" s="8">
        <v>14</v>
      </c>
      <c r="BH2" s="8">
        <v>18</v>
      </c>
      <c r="BI2" s="5">
        <v>311.8399963</v>
      </c>
      <c r="BJ2" s="1">
        <v>15</v>
      </c>
      <c r="BK2" s="1">
        <v>6</v>
      </c>
      <c r="BL2" s="8">
        <v>103.98999790000001</v>
      </c>
      <c r="BM2" s="8">
        <v>15</v>
      </c>
      <c r="BN2" s="8">
        <v>7</v>
      </c>
      <c r="BO2" s="8">
        <v>33.38999939</v>
      </c>
      <c r="BP2" s="8">
        <v>15</v>
      </c>
      <c r="BQ2" s="8">
        <v>8</v>
      </c>
      <c r="BR2" s="8">
        <v>359.98001099999999</v>
      </c>
      <c r="BS2" s="8">
        <v>16</v>
      </c>
      <c r="BT2" s="8">
        <v>7</v>
      </c>
      <c r="BU2" s="8">
        <v>97</v>
      </c>
      <c r="BV2" s="8">
        <v>16</v>
      </c>
      <c r="BW2" s="8">
        <v>8</v>
      </c>
      <c r="BX2" s="8">
        <v>143.97999569999999</v>
      </c>
      <c r="BY2" s="8">
        <v>6</v>
      </c>
      <c r="BZ2" s="8">
        <v>11</v>
      </c>
      <c r="CA2" s="8">
        <v>147.58000179999999</v>
      </c>
      <c r="CB2" s="8">
        <v>6</v>
      </c>
      <c r="CC2" s="8">
        <v>9</v>
      </c>
      <c r="CD2" s="8">
        <v>122.8399963</v>
      </c>
      <c r="CE2" s="8">
        <v>7</v>
      </c>
      <c r="CF2" s="8">
        <v>9</v>
      </c>
      <c r="CG2" s="8">
        <v>120.88999939999999</v>
      </c>
      <c r="CH2" s="8">
        <v>8</v>
      </c>
      <c r="CI2" s="8">
        <v>13</v>
      </c>
      <c r="CJ2" s="8">
        <v>197.97999569999999</v>
      </c>
      <c r="CK2" s="8">
        <v>8</v>
      </c>
      <c r="CL2" s="8">
        <v>12</v>
      </c>
      <c r="CM2" s="8">
        <v>74.379997250000002</v>
      </c>
      <c r="CN2" s="8">
        <v>9</v>
      </c>
      <c r="CO2" s="8">
        <v>13</v>
      </c>
      <c r="CP2" s="8">
        <v>494.9500122</v>
      </c>
      <c r="CQ2" s="8">
        <v>10</v>
      </c>
      <c r="CR2" s="8">
        <v>20</v>
      </c>
      <c r="CS2" s="8">
        <v>79.989997860000003</v>
      </c>
    </row>
    <row r="3" spans="1:97" s="3" customFormat="1" x14ac:dyDescent="0.35">
      <c r="A3" s="4">
        <v>44286</v>
      </c>
      <c r="B3" s="1">
        <v>1</v>
      </c>
      <c r="C3" s="1">
        <v>6</v>
      </c>
      <c r="D3" s="8">
        <v>311.35998540000003</v>
      </c>
      <c r="E3" s="8">
        <v>2</v>
      </c>
      <c r="F3" s="8">
        <v>15</v>
      </c>
      <c r="G3" s="9">
        <v>174.9499969</v>
      </c>
      <c r="H3" s="8">
        <v>2</v>
      </c>
      <c r="I3" s="8">
        <v>16</v>
      </c>
      <c r="J3" s="12">
        <v>116.98999790000001</v>
      </c>
      <c r="K3" s="8">
        <v>3</v>
      </c>
      <c r="L3" s="8">
        <v>7</v>
      </c>
      <c r="M3" s="8">
        <v>311.35998540000003</v>
      </c>
      <c r="N3" s="8">
        <v>3</v>
      </c>
      <c r="O3" s="8">
        <v>10</v>
      </c>
      <c r="P3" s="9">
        <v>304.80999759999997</v>
      </c>
      <c r="Q3" s="8">
        <v>4</v>
      </c>
      <c r="R3" s="8">
        <v>6</v>
      </c>
      <c r="S3" s="10">
        <v>33.990001679999999</v>
      </c>
      <c r="T3" s="8">
        <v>4</v>
      </c>
      <c r="U3" s="8">
        <v>10</v>
      </c>
      <c r="V3" s="8">
        <v>190</v>
      </c>
      <c r="W3" s="8">
        <v>5</v>
      </c>
      <c r="X3" s="8">
        <v>16</v>
      </c>
      <c r="Y3" s="8">
        <v>210</v>
      </c>
      <c r="Z3" s="8">
        <v>5</v>
      </c>
      <c r="AA3" s="8">
        <v>8</v>
      </c>
      <c r="AB3" s="8">
        <v>117.58000180000001</v>
      </c>
      <c r="AC3" s="8">
        <v>5</v>
      </c>
      <c r="AD3" s="8">
        <v>10</v>
      </c>
      <c r="AE3" s="8">
        <v>17.600000380000001</v>
      </c>
      <c r="AF3" s="8">
        <v>11</v>
      </c>
      <c r="AG3" s="8">
        <v>17</v>
      </c>
      <c r="AH3" s="8">
        <v>347.98001099999999</v>
      </c>
      <c r="AI3" s="8">
        <v>11</v>
      </c>
      <c r="AJ3" s="8">
        <v>13</v>
      </c>
      <c r="AK3" s="8">
        <v>124.7900009</v>
      </c>
      <c r="AL3" s="8">
        <v>12</v>
      </c>
      <c r="AM3" s="8">
        <v>13</v>
      </c>
      <c r="AN3" s="8">
        <v>97.489997860000003</v>
      </c>
      <c r="AO3" s="8">
        <v>12</v>
      </c>
      <c r="AP3" s="8">
        <v>14</v>
      </c>
      <c r="AQ3" s="8">
        <v>87.989997860000003</v>
      </c>
      <c r="AR3" s="8">
        <v>12</v>
      </c>
      <c r="AS3" s="8">
        <v>20</v>
      </c>
      <c r="AT3" s="8">
        <v>38.159999849999998</v>
      </c>
      <c r="AU3" s="8">
        <v>13</v>
      </c>
      <c r="AV3" s="8">
        <v>17</v>
      </c>
      <c r="AW3" s="8">
        <v>290.9500122</v>
      </c>
      <c r="AX3" s="8">
        <v>13</v>
      </c>
      <c r="AY3" s="8">
        <v>18</v>
      </c>
      <c r="AZ3" s="8">
        <v>192</v>
      </c>
      <c r="BA3" s="8">
        <v>13</v>
      </c>
      <c r="BB3" s="8">
        <v>19</v>
      </c>
      <c r="BC3" s="8">
        <v>120</v>
      </c>
      <c r="BD3" s="8">
        <v>14</v>
      </c>
      <c r="BE3" s="8">
        <v>19</v>
      </c>
      <c r="BF3" s="8">
        <v>113.3700027</v>
      </c>
      <c r="BG3" s="8">
        <v>14</v>
      </c>
      <c r="BH3" s="8">
        <v>18</v>
      </c>
      <c r="BI3" s="5">
        <v>306.89001459999997</v>
      </c>
      <c r="BJ3" s="1">
        <v>15</v>
      </c>
      <c r="BK3" s="1">
        <v>6</v>
      </c>
      <c r="BL3" s="8">
        <v>103.98999790000001</v>
      </c>
      <c r="BM3" s="8">
        <v>15</v>
      </c>
      <c r="BN3" s="8">
        <v>7</v>
      </c>
      <c r="BO3" s="8">
        <v>32.990001679999999</v>
      </c>
      <c r="BP3" s="8">
        <v>15</v>
      </c>
      <c r="BQ3" s="8">
        <v>8</v>
      </c>
      <c r="BR3" s="8">
        <v>263.98001099999999</v>
      </c>
      <c r="BS3" s="8">
        <v>16</v>
      </c>
      <c r="BT3" s="8">
        <v>7</v>
      </c>
      <c r="BU3" s="8">
        <v>96</v>
      </c>
      <c r="BV3" s="8">
        <v>16</v>
      </c>
      <c r="BW3" s="8">
        <v>8</v>
      </c>
      <c r="BX3" s="8">
        <v>134.97999569999999</v>
      </c>
      <c r="BY3" s="8">
        <v>6</v>
      </c>
      <c r="BZ3" s="8">
        <v>11</v>
      </c>
      <c r="CA3" s="8">
        <v>144</v>
      </c>
      <c r="CB3" s="8">
        <v>6</v>
      </c>
      <c r="CC3" s="8">
        <v>9</v>
      </c>
      <c r="CD3" s="8">
        <v>122.8399963</v>
      </c>
      <c r="CE3" s="8">
        <v>7</v>
      </c>
      <c r="CF3" s="8">
        <v>9</v>
      </c>
      <c r="CG3" s="8">
        <v>120.88999939999999</v>
      </c>
      <c r="CH3" s="8">
        <v>8</v>
      </c>
      <c r="CI3" s="8">
        <v>13</v>
      </c>
      <c r="CJ3" s="8">
        <v>195.97999569999999</v>
      </c>
      <c r="CK3" s="8">
        <v>8</v>
      </c>
      <c r="CL3" s="8">
        <v>12</v>
      </c>
      <c r="CM3" s="8">
        <v>93</v>
      </c>
      <c r="CN3" s="8">
        <v>9</v>
      </c>
      <c r="CO3" s="8">
        <v>13</v>
      </c>
      <c r="CP3" s="8">
        <v>484.9500122</v>
      </c>
      <c r="CQ3" s="8">
        <v>10</v>
      </c>
      <c r="CR3" s="8">
        <v>20</v>
      </c>
      <c r="CS3" s="8">
        <v>74.989997860000003</v>
      </c>
    </row>
    <row r="4" spans="1:97" s="3" customFormat="1" x14ac:dyDescent="0.35">
      <c r="A4" s="4">
        <v>44287</v>
      </c>
      <c r="B4" s="1">
        <v>1</v>
      </c>
      <c r="C4" s="1">
        <v>6</v>
      </c>
      <c r="D4" s="8">
        <v>309.72000120000001</v>
      </c>
      <c r="E4" s="8">
        <v>2</v>
      </c>
      <c r="F4" s="8">
        <v>15</v>
      </c>
      <c r="G4" s="9">
        <v>494.9500122</v>
      </c>
      <c r="H4" s="8">
        <v>2</v>
      </c>
      <c r="I4" s="8">
        <v>16</v>
      </c>
      <c r="J4" s="12">
        <v>53.990001679999999</v>
      </c>
      <c r="K4" s="8">
        <v>3</v>
      </c>
      <c r="L4" s="8">
        <v>7</v>
      </c>
      <c r="M4" s="8">
        <v>309.72000120000001</v>
      </c>
      <c r="N4" s="8">
        <v>3</v>
      </c>
      <c r="O4" s="8">
        <v>10</v>
      </c>
      <c r="P4" s="9">
        <v>298.25</v>
      </c>
      <c r="Q4" s="8">
        <v>4</v>
      </c>
      <c r="R4" s="8">
        <v>6</v>
      </c>
      <c r="S4" s="10">
        <v>31.989999770000001</v>
      </c>
      <c r="T4" s="8">
        <v>4</v>
      </c>
      <c r="U4" s="8">
        <v>10</v>
      </c>
      <c r="V4" s="8">
        <v>176</v>
      </c>
      <c r="W4" s="8">
        <v>5</v>
      </c>
      <c r="X4" s="8">
        <v>16</v>
      </c>
      <c r="Y4" s="8">
        <v>210</v>
      </c>
      <c r="Z4" s="8">
        <v>5</v>
      </c>
      <c r="AA4" s="8">
        <v>8</v>
      </c>
      <c r="AB4" s="8">
        <v>113.9800034</v>
      </c>
      <c r="AC4" s="8">
        <v>5</v>
      </c>
      <c r="AD4" s="8">
        <v>10</v>
      </c>
      <c r="AE4" s="8">
        <v>16.5</v>
      </c>
      <c r="AF4" s="8">
        <v>11</v>
      </c>
      <c r="AG4" s="8">
        <v>17</v>
      </c>
      <c r="AH4" s="8">
        <v>254.97999569999999</v>
      </c>
      <c r="AI4" s="8">
        <v>11</v>
      </c>
      <c r="AJ4" s="8">
        <v>13</v>
      </c>
      <c r="AK4" s="8">
        <v>57.590000150000002</v>
      </c>
      <c r="AL4" s="8">
        <v>12</v>
      </c>
      <c r="AM4" s="8">
        <v>13</v>
      </c>
      <c r="AN4" s="8">
        <v>50</v>
      </c>
      <c r="AO4" s="8">
        <v>12</v>
      </c>
      <c r="AP4" s="8">
        <v>14</v>
      </c>
      <c r="AQ4" s="8">
        <v>79.989997860000003</v>
      </c>
      <c r="AR4" s="8">
        <v>12</v>
      </c>
      <c r="AS4" s="8">
        <v>20</v>
      </c>
      <c r="AT4" s="8">
        <v>250.22000120000001</v>
      </c>
      <c r="AU4" s="8">
        <v>13</v>
      </c>
      <c r="AV4" s="8">
        <v>17</v>
      </c>
      <c r="AW4" s="8">
        <v>290.9500122</v>
      </c>
      <c r="AX4" s="8">
        <v>13</v>
      </c>
      <c r="AY4" s="8">
        <v>18</v>
      </c>
      <c r="AZ4" s="8">
        <v>190</v>
      </c>
      <c r="BA4" s="8">
        <v>13</v>
      </c>
      <c r="BB4" s="8">
        <v>19</v>
      </c>
      <c r="BC4" s="8">
        <v>120</v>
      </c>
      <c r="BD4" s="8">
        <v>14</v>
      </c>
      <c r="BE4" s="8">
        <v>19</v>
      </c>
      <c r="BF4" s="8">
        <v>113.3700027</v>
      </c>
      <c r="BG4" s="8">
        <v>14</v>
      </c>
      <c r="BH4" s="8">
        <v>18</v>
      </c>
      <c r="BI4" s="5">
        <v>300.2900085</v>
      </c>
      <c r="BJ4" s="1">
        <v>15</v>
      </c>
      <c r="BK4" s="1">
        <v>6</v>
      </c>
      <c r="BL4" s="8">
        <v>44.990001679999999</v>
      </c>
      <c r="BM4" s="8">
        <v>15</v>
      </c>
      <c r="BN4" s="8">
        <v>7</v>
      </c>
      <c r="BO4" s="8">
        <v>216.3399963</v>
      </c>
      <c r="BP4" s="8">
        <v>15</v>
      </c>
      <c r="BQ4" s="8">
        <v>8</v>
      </c>
      <c r="BR4" s="8">
        <v>351.98001099999999</v>
      </c>
      <c r="BS4" s="8">
        <v>16</v>
      </c>
      <c r="BT4" s="8">
        <v>7</v>
      </c>
      <c r="BU4" s="8">
        <v>75.58000183</v>
      </c>
      <c r="BV4" s="8">
        <v>16</v>
      </c>
      <c r="BW4" s="8">
        <v>8</v>
      </c>
      <c r="BX4" s="8">
        <v>145.5</v>
      </c>
      <c r="BY4" s="8">
        <v>6</v>
      </c>
      <c r="BZ4" s="8">
        <v>11</v>
      </c>
      <c r="CA4" s="8">
        <v>142.5</v>
      </c>
      <c r="CB4" s="8">
        <v>6</v>
      </c>
      <c r="CC4" s="8">
        <v>9</v>
      </c>
      <c r="CD4" s="8">
        <v>122.8399963</v>
      </c>
      <c r="CE4" s="8">
        <v>7</v>
      </c>
      <c r="CF4" s="8">
        <v>9</v>
      </c>
      <c r="CG4" s="8">
        <v>120.88999939999999</v>
      </c>
      <c r="CH4" s="8">
        <v>8</v>
      </c>
      <c r="CI4" s="8">
        <v>13</v>
      </c>
      <c r="CJ4" s="8">
        <v>62.700000760000002</v>
      </c>
      <c r="CK4" s="8">
        <v>8</v>
      </c>
      <c r="CL4" s="8">
        <v>12</v>
      </c>
      <c r="CM4" s="8">
        <v>91</v>
      </c>
      <c r="CN4" s="8">
        <v>9</v>
      </c>
      <c r="CO4" s="8">
        <v>13</v>
      </c>
      <c r="CP4" s="8">
        <v>472.4500122</v>
      </c>
      <c r="CQ4" s="8">
        <v>10</v>
      </c>
      <c r="CR4" s="8">
        <v>20</v>
      </c>
      <c r="CS4" s="8">
        <v>129.9900055</v>
      </c>
    </row>
    <row r="5" spans="1:97" s="3" customFormat="1" x14ac:dyDescent="0.35">
      <c r="A5" s="4">
        <v>44288</v>
      </c>
      <c r="B5" s="1">
        <v>1</v>
      </c>
      <c r="C5" s="1">
        <v>6</v>
      </c>
      <c r="D5" s="8">
        <v>304.80999759999997</v>
      </c>
      <c r="E5" s="8">
        <v>2</v>
      </c>
      <c r="F5" s="8">
        <v>15</v>
      </c>
      <c r="G5" s="9">
        <v>137.1499939</v>
      </c>
      <c r="H5" s="8">
        <v>2</v>
      </c>
      <c r="I5" s="8">
        <v>16</v>
      </c>
      <c r="J5" s="12">
        <v>53.990001679999999</v>
      </c>
      <c r="K5" s="8">
        <v>3</v>
      </c>
      <c r="L5" s="8">
        <v>7</v>
      </c>
      <c r="M5" s="8">
        <v>304.80999759999997</v>
      </c>
      <c r="N5" s="8">
        <v>3</v>
      </c>
      <c r="O5" s="8">
        <v>10</v>
      </c>
      <c r="P5" s="9">
        <v>294.98001099999999</v>
      </c>
      <c r="Q5" s="8">
        <v>4</v>
      </c>
      <c r="R5" s="8">
        <v>6</v>
      </c>
      <c r="S5" s="10">
        <v>40</v>
      </c>
      <c r="T5" s="8">
        <v>4</v>
      </c>
      <c r="U5" s="8">
        <v>10</v>
      </c>
      <c r="V5" s="8">
        <v>140.7599945</v>
      </c>
      <c r="W5" s="8">
        <v>5</v>
      </c>
      <c r="X5" s="8">
        <v>16</v>
      </c>
      <c r="Y5" s="8">
        <v>210</v>
      </c>
      <c r="Z5" s="8">
        <v>5</v>
      </c>
      <c r="AA5" s="8">
        <v>8</v>
      </c>
      <c r="AB5" s="8">
        <v>113.9800034</v>
      </c>
      <c r="AC5" s="8">
        <v>5</v>
      </c>
      <c r="AD5" s="8">
        <v>10</v>
      </c>
      <c r="AE5" s="8">
        <v>35.200000760000002</v>
      </c>
      <c r="AF5" s="8">
        <v>11</v>
      </c>
      <c r="AG5" s="8">
        <v>17</v>
      </c>
      <c r="AH5" s="8">
        <v>254.97999569999999</v>
      </c>
      <c r="AI5" s="8">
        <v>11</v>
      </c>
      <c r="AJ5" s="8">
        <v>13</v>
      </c>
      <c r="AK5" s="8">
        <v>124.7900009</v>
      </c>
      <c r="AL5" s="8">
        <v>12</v>
      </c>
      <c r="AM5" s="8">
        <v>13</v>
      </c>
      <c r="AN5" s="8">
        <v>49.5</v>
      </c>
      <c r="AO5" s="8">
        <v>12</v>
      </c>
      <c r="AP5" s="8">
        <v>14</v>
      </c>
      <c r="AQ5" s="8">
        <v>123.48999790000001</v>
      </c>
      <c r="AR5" s="8">
        <v>12</v>
      </c>
      <c r="AS5" s="8">
        <v>20</v>
      </c>
      <c r="AT5" s="8">
        <v>250.22000120000001</v>
      </c>
      <c r="AU5" s="8">
        <v>13</v>
      </c>
      <c r="AV5" s="8">
        <v>17</v>
      </c>
      <c r="AW5" s="8">
        <v>287.9500122</v>
      </c>
      <c r="AX5" s="8">
        <v>13</v>
      </c>
      <c r="AY5" s="8">
        <v>18</v>
      </c>
      <c r="AZ5" s="8">
        <v>151.96000670000001</v>
      </c>
      <c r="BA5" s="8">
        <v>13</v>
      </c>
      <c r="BB5" s="8">
        <v>19</v>
      </c>
      <c r="BC5" s="8">
        <v>112.5</v>
      </c>
      <c r="BD5" s="8">
        <v>14</v>
      </c>
      <c r="BE5" s="8">
        <v>19</v>
      </c>
      <c r="BF5" s="8">
        <v>136.5</v>
      </c>
      <c r="BG5" s="8">
        <v>14</v>
      </c>
      <c r="BH5" s="8">
        <v>18</v>
      </c>
      <c r="BI5" s="5">
        <v>296.98999020000002</v>
      </c>
      <c r="BJ5" s="1">
        <v>15</v>
      </c>
      <c r="BK5" s="1">
        <v>6</v>
      </c>
      <c r="BL5" s="8">
        <v>97.489997860000003</v>
      </c>
      <c r="BM5" s="8">
        <v>15</v>
      </c>
      <c r="BN5" s="8">
        <v>7</v>
      </c>
      <c r="BO5" s="8">
        <v>136.4400024</v>
      </c>
      <c r="BP5" s="8">
        <v>15</v>
      </c>
      <c r="BQ5" s="8">
        <v>8</v>
      </c>
      <c r="BR5" s="8">
        <v>351.98001099999999</v>
      </c>
      <c r="BS5" s="8">
        <v>16</v>
      </c>
      <c r="BT5" s="8">
        <v>7</v>
      </c>
      <c r="BU5" s="8">
        <v>94.5</v>
      </c>
      <c r="BV5" s="8">
        <v>16</v>
      </c>
      <c r="BW5" s="8">
        <v>8</v>
      </c>
      <c r="BX5" s="8">
        <v>115.16999819999999</v>
      </c>
      <c r="BY5" s="8">
        <v>6</v>
      </c>
      <c r="BZ5" s="8">
        <v>11</v>
      </c>
      <c r="CA5" s="8">
        <v>141.75</v>
      </c>
      <c r="CB5" s="8">
        <v>6</v>
      </c>
      <c r="CC5" s="8">
        <v>9</v>
      </c>
      <c r="CD5" s="8">
        <v>120.88999939999999</v>
      </c>
      <c r="CE5" s="8">
        <v>7</v>
      </c>
      <c r="CF5" s="8">
        <v>9</v>
      </c>
      <c r="CG5" s="8">
        <v>120.88999939999999</v>
      </c>
      <c r="CH5" s="8">
        <v>8</v>
      </c>
      <c r="CI5" s="8">
        <v>13</v>
      </c>
      <c r="CJ5" s="8">
        <v>195.97999569999999</v>
      </c>
      <c r="CK5" s="8">
        <v>8</v>
      </c>
      <c r="CL5" s="8">
        <v>12</v>
      </c>
      <c r="CM5" s="8">
        <v>91</v>
      </c>
      <c r="CN5" s="8">
        <v>9</v>
      </c>
      <c r="CO5" s="8">
        <v>13</v>
      </c>
      <c r="CP5" s="8">
        <v>454.9500122</v>
      </c>
      <c r="CQ5" s="8">
        <v>10</v>
      </c>
      <c r="CR5" s="8">
        <v>20</v>
      </c>
      <c r="CS5" s="8">
        <v>129.9900055</v>
      </c>
    </row>
    <row r="6" spans="1:97" s="3" customFormat="1" x14ac:dyDescent="0.35">
      <c r="A6" s="4">
        <v>44289</v>
      </c>
      <c r="B6" s="1">
        <v>1</v>
      </c>
      <c r="C6" s="1">
        <v>6</v>
      </c>
      <c r="D6" s="8">
        <v>298.25</v>
      </c>
      <c r="E6" s="8">
        <v>2</v>
      </c>
      <c r="F6" s="8">
        <v>15</v>
      </c>
      <c r="G6" s="9">
        <v>489.9500122</v>
      </c>
      <c r="H6" s="8">
        <v>2</v>
      </c>
      <c r="I6" s="8">
        <v>16</v>
      </c>
      <c r="J6" s="12">
        <v>114.38999939999999</v>
      </c>
      <c r="K6" s="8">
        <v>3</v>
      </c>
      <c r="L6" s="8">
        <v>7</v>
      </c>
      <c r="M6" s="8">
        <v>298.25</v>
      </c>
      <c r="N6" s="8">
        <v>3</v>
      </c>
      <c r="O6" s="8">
        <v>10</v>
      </c>
      <c r="P6" s="9">
        <v>288.42001340000002</v>
      </c>
      <c r="Q6" s="8">
        <v>4</v>
      </c>
      <c r="R6" s="8">
        <v>6</v>
      </c>
      <c r="S6" s="10">
        <v>19.790000920000001</v>
      </c>
      <c r="T6" s="8">
        <v>4</v>
      </c>
      <c r="U6" s="8">
        <v>10</v>
      </c>
      <c r="V6" s="8">
        <v>140.7599945</v>
      </c>
      <c r="W6" s="8">
        <v>5</v>
      </c>
      <c r="X6" s="8">
        <v>16</v>
      </c>
      <c r="Y6" s="8">
        <v>207.5</v>
      </c>
      <c r="Z6" s="8">
        <v>5</v>
      </c>
      <c r="AA6" s="8">
        <v>8</v>
      </c>
      <c r="AB6" s="8">
        <v>105.58000180000001</v>
      </c>
      <c r="AC6" s="8">
        <v>5</v>
      </c>
      <c r="AD6" s="8">
        <v>10</v>
      </c>
      <c r="AE6" s="8">
        <v>33</v>
      </c>
      <c r="AF6" s="8">
        <v>11</v>
      </c>
      <c r="AG6" s="8">
        <v>17</v>
      </c>
      <c r="AH6" s="8">
        <v>339.98001099999999</v>
      </c>
      <c r="AI6" s="8">
        <v>11</v>
      </c>
      <c r="AJ6" s="8">
        <v>13</v>
      </c>
      <c r="AK6" s="8">
        <v>56.990001679999999</v>
      </c>
      <c r="AL6" s="8">
        <v>12</v>
      </c>
      <c r="AM6" s="8">
        <v>13</v>
      </c>
      <c r="AN6" s="8">
        <v>49.5</v>
      </c>
      <c r="AO6" s="8">
        <v>12</v>
      </c>
      <c r="AP6" s="8">
        <v>14</v>
      </c>
      <c r="AQ6" s="8">
        <v>106.5899963</v>
      </c>
      <c r="AR6" s="8">
        <v>12</v>
      </c>
      <c r="AS6" s="8">
        <v>20</v>
      </c>
      <c r="AT6" s="8">
        <v>38.159999849999998</v>
      </c>
      <c r="AU6" s="8">
        <v>13</v>
      </c>
      <c r="AV6" s="8">
        <v>17</v>
      </c>
      <c r="AW6" s="8">
        <v>287.9500122</v>
      </c>
      <c r="AX6" s="8">
        <v>13</v>
      </c>
      <c r="AY6" s="8">
        <v>18</v>
      </c>
      <c r="AZ6" s="8">
        <v>151.1600037</v>
      </c>
      <c r="BA6" s="8">
        <v>13</v>
      </c>
      <c r="BB6" s="8">
        <v>19</v>
      </c>
      <c r="BC6" s="8">
        <v>45.569999699999997</v>
      </c>
      <c r="BD6" s="8">
        <v>14</v>
      </c>
      <c r="BE6" s="8">
        <v>19</v>
      </c>
      <c r="BF6" s="8">
        <v>136.5</v>
      </c>
      <c r="BG6" s="8">
        <v>14</v>
      </c>
      <c r="BH6" s="8">
        <v>18</v>
      </c>
      <c r="BI6" s="5">
        <v>290.39001459999997</v>
      </c>
      <c r="BJ6" s="1">
        <v>15</v>
      </c>
      <c r="BK6" s="1">
        <v>6</v>
      </c>
      <c r="BL6" s="8">
        <v>97.489997860000003</v>
      </c>
      <c r="BM6" s="8">
        <v>15</v>
      </c>
      <c r="BN6" s="8">
        <v>7</v>
      </c>
      <c r="BO6" s="8">
        <v>213.72999569999999</v>
      </c>
      <c r="BP6" s="8">
        <v>15</v>
      </c>
      <c r="BQ6" s="8">
        <v>8</v>
      </c>
      <c r="BR6" s="8">
        <v>263.98001099999999</v>
      </c>
      <c r="BS6" s="8">
        <v>16</v>
      </c>
      <c r="BT6" s="8">
        <v>7</v>
      </c>
      <c r="BU6" s="8">
        <v>94.5</v>
      </c>
      <c r="BV6" s="8">
        <v>16</v>
      </c>
      <c r="BW6" s="8">
        <v>8</v>
      </c>
      <c r="BX6" s="8">
        <v>144</v>
      </c>
      <c r="BY6" s="8">
        <v>6</v>
      </c>
      <c r="BZ6" s="8">
        <v>11</v>
      </c>
      <c r="CA6" s="8">
        <v>111.5699997</v>
      </c>
      <c r="CB6" s="8">
        <v>6</v>
      </c>
      <c r="CC6" s="8">
        <v>9</v>
      </c>
      <c r="CD6" s="8">
        <v>118.2900009</v>
      </c>
      <c r="CE6" s="8">
        <v>7</v>
      </c>
      <c r="CF6" s="8">
        <v>9</v>
      </c>
      <c r="CG6" s="8">
        <v>120.88999939999999</v>
      </c>
      <c r="CH6" s="8">
        <v>8</v>
      </c>
      <c r="CI6" s="8">
        <v>13</v>
      </c>
      <c r="CJ6" s="8">
        <v>106.63999939999999</v>
      </c>
      <c r="CK6" s="8">
        <v>8</v>
      </c>
      <c r="CL6" s="8">
        <v>12</v>
      </c>
      <c r="CM6" s="8">
        <v>91</v>
      </c>
      <c r="CN6" s="8">
        <v>9</v>
      </c>
      <c r="CO6" s="8">
        <v>13</v>
      </c>
      <c r="CP6" s="8">
        <v>414.9599915</v>
      </c>
      <c r="CQ6" s="8">
        <v>10</v>
      </c>
      <c r="CR6" s="8">
        <v>20</v>
      </c>
      <c r="CS6" s="8">
        <v>59.990001679999999</v>
      </c>
    </row>
    <row r="7" spans="1:97" s="3" customFormat="1" x14ac:dyDescent="0.35">
      <c r="A7" s="4">
        <v>44290</v>
      </c>
      <c r="B7" s="1">
        <v>1</v>
      </c>
      <c r="C7" s="1">
        <v>6</v>
      </c>
      <c r="D7" s="8">
        <v>294.98001099999999</v>
      </c>
      <c r="E7" s="8">
        <v>2</v>
      </c>
      <c r="F7" s="8">
        <v>15</v>
      </c>
      <c r="G7" s="9">
        <v>484.9500122</v>
      </c>
      <c r="H7" s="8">
        <v>2</v>
      </c>
      <c r="I7" s="8">
        <v>16</v>
      </c>
      <c r="J7" s="12">
        <v>114.38999939999999</v>
      </c>
      <c r="K7" s="8">
        <v>3</v>
      </c>
      <c r="L7" s="8">
        <v>7</v>
      </c>
      <c r="M7" s="8">
        <v>294.98001099999999</v>
      </c>
      <c r="N7" s="8">
        <v>3</v>
      </c>
      <c r="O7" s="8">
        <v>10</v>
      </c>
      <c r="P7" s="9">
        <v>285.14001459999997</v>
      </c>
      <c r="Q7" s="8">
        <v>4</v>
      </c>
      <c r="R7" s="8">
        <v>6</v>
      </c>
      <c r="S7" s="10">
        <v>24.239999770000001</v>
      </c>
      <c r="T7" s="8">
        <v>4</v>
      </c>
      <c r="U7" s="8">
        <v>10</v>
      </c>
      <c r="V7" s="8">
        <v>170</v>
      </c>
      <c r="W7" s="8">
        <v>5</v>
      </c>
      <c r="X7" s="8">
        <v>16</v>
      </c>
      <c r="Y7" s="8">
        <v>165.96000670000001</v>
      </c>
      <c r="Z7" s="8">
        <v>5</v>
      </c>
      <c r="AA7" s="8">
        <v>8</v>
      </c>
      <c r="AB7" s="8">
        <v>104.3799973</v>
      </c>
      <c r="AC7" s="8">
        <v>5</v>
      </c>
      <c r="AD7" s="8">
        <v>10</v>
      </c>
      <c r="AE7" s="8">
        <v>103.9499969</v>
      </c>
      <c r="AF7" s="8">
        <v>11</v>
      </c>
      <c r="AG7" s="8">
        <v>17</v>
      </c>
      <c r="AH7" s="8">
        <v>339.98001099999999</v>
      </c>
      <c r="AI7" s="8">
        <v>11</v>
      </c>
      <c r="AJ7" s="8">
        <v>13</v>
      </c>
      <c r="AK7" s="8">
        <v>56.990001679999999</v>
      </c>
      <c r="AL7" s="8">
        <v>12</v>
      </c>
      <c r="AM7" s="8">
        <v>13</v>
      </c>
      <c r="AN7" s="8">
        <v>49.5</v>
      </c>
      <c r="AO7" s="8">
        <v>12</v>
      </c>
      <c r="AP7" s="8">
        <v>14</v>
      </c>
      <c r="AQ7" s="8">
        <v>39.990001679999999</v>
      </c>
      <c r="AR7" s="8">
        <v>12</v>
      </c>
      <c r="AS7" s="8">
        <v>20</v>
      </c>
      <c r="AT7" s="8">
        <v>156.1600037</v>
      </c>
      <c r="AU7" s="8">
        <v>13</v>
      </c>
      <c r="AV7" s="8">
        <v>17</v>
      </c>
      <c r="AW7" s="8">
        <v>287.9500122</v>
      </c>
      <c r="AX7" s="8">
        <v>13</v>
      </c>
      <c r="AY7" s="8">
        <v>18</v>
      </c>
      <c r="AZ7" s="8">
        <v>148.7599945</v>
      </c>
      <c r="BA7" s="8">
        <v>13</v>
      </c>
      <c r="BB7" s="8">
        <v>19</v>
      </c>
      <c r="BC7" s="8">
        <v>43.16999817</v>
      </c>
      <c r="BD7" s="8">
        <v>14</v>
      </c>
      <c r="BE7" s="8">
        <v>19</v>
      </c>
      <c r="BF7" s="8">
        <v>135</v>
      </c>
      <c r="BG7" s="8">
        <v>14</v>
      </c>
      <c r="BH7" s="8">
        <v>18</v>
      </c>
      <c r="BI7" s="5">
        <v>287.0899963</v>
      </c>
      <c r="BJ7" s="1">
        <v>15</v>
      </c>
      <c r="BK7" s="1">
        <v>6</v>
      </c>
      <c r="BL7" s="8">
        <v>44</v>
      </c>
      <c r="BM7" s="8">
        <v>15</v>
      </c>
      <c r="BN7" s="8">
        <v>7</v>
      </c>
      <c r="BO7" s="8">
        <v>32.599998470000003</v>
      </c>
      <c r="BP7" s="8">
        <v>15</v>
      </c>
      <c r="BQ7" s="8">
        <v>8</v>
      </c>
      <c r="BR7" s="8">
        <v>260.98001099999999</v>
      </c>
      <c r="BS7" s="8">
        <v>16</v>
      </c>
      <c r="BT7" s="8">
        <v>7</v>
      </c>
      <c r="BU7" s="8">
        <v>74.379997250000002</v>
      </c>
      <c r="BV7" s="8">
        <v>16</v>
      </c>
      <c r="BW7" s="8">
        <v>8</v>
      </c>
      <c r="BX7" s="8">
        <v>136.5</v>
      </c>
      <c r="BY7" s="8">
        <v>6</v>
      </c>
      <c r="BZ7" s="8">
        <v>11</v>
      </c>
      <c r="CA7" s="8">
        <v>105.5699997</v>
      </c>
      <c r="CB7" s="8">
        <v>6</v>
      </c>
      <c r="CC7" s="8">
        <v>9</v>
      </c>
      <c r="CD7" s="8">
        <v>54.590000150000002</v>
      </c>
      <c r="CE7" s="8">
        <v>7</v>
      </c>
      <c r="CF7" s="8">
        <v>9</v>
      </c>
      <c r="CG7" s="8">
        <v>120.88999939999999</v>
      </c>
      <c r="CH7" s="8">
        <v>8</v>
      </c>
      <c r="CI7" s="8">
        <v>13</v>
      </c>
      <c r="CJ7" s="8">
        <v>193.97999569999999</v>
      </c>
      <c r="CK7" s="8">
        <v>8</v>
      </c>
      <c r="CL7" s="8">
        <v>12</v>
      </c>
      <c r="CM7" s="8">
        <v>91</v>
      </c>
      <c r="CN7" s="8">
        <v>9</v>
      </c>
      <c r="CO7" s="8">
        <v>13</v>
      </c>
      <c r="CP7" s="8">
        <v>414.9599915</v>
      </c>
      <c r="CQ7" s="8">
        <v>10</v>
      </c>
      <c r="CR7" s="8">
        <v>20</v>
      </c>
      <c r="CS7" s="8">
        <v>129.9900055</v>
      </c>
    </row>
    <row r="8" spans="1:97" s="3" customFormat="1" x14ac:dyDescent="0.35">
      <c r="A8" s="4">
        <v>44291</v>
      </c>
      <c r="B8" s="1">
        <v>1</v>
      </c>
      <c r="C8" s="1">
        <v>6</v>
      </c>
      <c r="D8" s="8">
        <v>288.42001340000002</v>
      </c>
      <c r="E8" s="8">
        <v>2</v>
      </c>
      <c r="F8" s="8">
        <v>15</v>
      </c>
      <c r="G8" s="9">
        <v>484.9500122</v>
      </c>
      <c r="H8" s="8">
        <v>2</v>
      </c>
      <c r="I8" s="8">
        <v>16</v>
      </c>
      <c r="J8" s="12">
        <v>114.38999939999999</v>
      </c>
      <c r="K8" s="8">
        <v>3</v>
      </c>
      <c r="L8" s="8">
        <v>7</v>
      </c>
      <c r="M8" s="8">
        <v>288.42001340000002</v>
      </c>
      <c r="N8" s="8">
        <v>3</v>
      </c>
      <c r="O8" s="8">
        <v>10</v>
      </c>
      <c r="P8" s="9">
        <v>278.5899963</v>
      </c>
      <c r="Q8" s="8">
        <v>4</v>
      </c>
      <c r="R8" s="8">
        <v>6</v>
      </c>
      <c r="S8" s="10">
        <v>100.0500031</v>
      </c>
      <c r="T8" s="8">
        <v>4</v>
      </c>
      <c r="U8" s="8">
        <v>10</v>
      </c>
      <c r="V8" s="8">
        <v>132.77000430000001</v>
      </c>
      <c r="W8" s="8">
        <v>5</v>
      </c>
      <c r="X8" s="8">
        <v>16</v>
      </c>
      <c r="Y8" s="8">
        <v>165.96000670000001</v>
      </c>
      <c r="Z8" s="8">
        <v>5</v>
      </c>
      <c r="AA8" s="8">
        <v>8</v>
      </c>
      <c r="AB8" s="8">
        <v>104.3799973</v>
      </c>
      <c r="AC8" s="8">
        <v>5</v>
      </c>
      <c r="AD8" s="8">
        <v>10</v>
      </c>
      <c r="AE8" s="8">
        <v>54.77999878</v>
      </c>
      <c r="AF8" s="8">
        <v>11</v>
      </c>
      <c r="AG8" s="8">
        <v>17</v>
      </c>
      <c r="AH8" s="8">
        <v>125.98999790000001</v>
      </c>
      <c r="AI8" s="8">
        <v>11</v>
      </c>
      <c r="AJ8" s="8">
        <v>13</v>
      </c>
      <c r="AK8" s="8">
        <v>123.48999790000001</v>
      </c>
      <c r="AL8" s="8">
        <v>12</v>
      </c>
      <c r="AM8" s="8">
        <v>13</v>
      </c>
      <c r="AN8" s="8">
        <v>49</v>
      </c>
      <c r="AO8" s="8">
        <v>12</v>
      </c>
      <c r="AP8" s="8">
        <v>14</v>
      </c>
      <c r="AQ8" s="8">
        <v>387.98001099999999</v>
      </c>
      <c r="AR8" s="8">
        <v>12</v>
      </c>
      <c r="AS8" s="8">
        <v>20</v>
      </c>
      <c r="AT8" s="8">
        <v>156.1600037</v>
      </c>
      <c r="AU8" s="8">
        <v>13</v>
      </c>
      <c r="AV8" s="8">
        <v>17</v>
      </c>
      <c r="AW8" s="8">
        <v>287.9500122</v>
      </c>
      <c r="AX8" s="8">
        <v>13</v>
      </c>
      <c r="AY8" s="8">
        <v>18</v>
      </c>
      <c r="AZ8" s="8">
        <v>145.5599976</v>
      </c>
      <c r="BA8" s="8">
        <v>13</v>
      </c>
      <c r="BB8" s="8">
        <v>19</v>
      </c>
      <c r="BC8" s="8">
        <v>40.770000459999999</v>
      </c>
      <c r="BD8" s="8">
        <v>14</v>
      </c>
      <c r="BE8" s="8">
        <v>19</v>
      </c>
      <c r="BF8" s="8">
        <v>132</v>
      </c>
      <c r="BG8" s="8">
        <v>14</v>
      </c>
      <c r="BH8" s="8">
        <v>18</v>
      </c>
      <c r="BI8" s="5">
        <v>280.48999020000002</v>
      </c>
      <c r="BJ8" s="1">
        <v>15</v>
      </c>
      <c r="BK8" s="1">
        <v>6</v>
      </c>
      <c r="BL8" s="8">
        <v>42.5</v>
      </c>
      <c r="BM8" s="8">
        <v>15</v>
      </c>
      <c r="BN8" s="8">
        <v>7</v>
      </c>
      <c r="BO8" s="8">
        <v>32.599998470000003</v>
      </c>
      <c r="BP8" s="8">
        <v>15</v>
      </c>
      <c r="BQ8" s="8">
        <v>8</v>
      </c>
      <c r="BR8" s="8">
        <v>260.98001099999999</v>
      </c>
      <c r="BS8" s="8">
        <v>16</v>
      </c>
      <c r="BT8" s="8">
        <v>7</v>
      </c>
      <c r="BU8" s="8">
        <v>91</v>
      </c>
      <c r="BV8" s="8">
        <v>16</v>
      </c>
      <c r="BW8" s="8">
        <v>8</v>
      </c>
      <c r="BX8" s="8">
        <v>135</v>
      </c>
      <c r="BY8" s="8">
        <v>6</v>
      </c>
      <c r="BZ8" s="8">
        <v>11</v>
      </c>
      <c r="CA8" s="8">
        <v>120</v>
      </c>
      <c r="CB8" s="8">
        <v>6</v>
      </c>
      <c r="CC8" s="8">
        <v>9</v>
      </c>
      <c r="CD8" s="8">
        <v>118.2900009</v>
      </c>
      <c r="CE8" s="8">
        <v>7</v>
      </c>
      <c r="CF8" s="8">
        <v>9</v>
      </c>
      <c r="CG8" s="8">
        <v>120.88999939999999</v>
      </c>
      <c r="CH8" s="8">
        <v>8</v>
      </c>
      <c r="CI8" s="8">
        <v>13</v>
      </c>
      <c r="CJ8" s="8">
        <v>193.97999569999999</v>
      </c>
      <c r="CK8" s="8">
        <v>8</v>
      </c>
      <c r="CL8" s="8">
        <v>12</v>
      </c>
      <c r="CM8" s="8">
        <v>91</v>
      </c>
      <c r="CN8" s="8">
        <v>9</v>
      </c>
      <c r="CO8" s="8">
        <v>13</v>
      </c>
      <c r="CP8" s="8">
        <v>409.9599915</v>
      </c>
      <c r="CQ8" s="8">
        <v>10</v>
      </c>
      <c r="CR8" s="8">
        <v>20</v>
      </c>
      <c r="CS8" s="8">
        <v>129.9900055</v>
      </c>
    </row>
    <row r="9" spans="1:97" s="3" customFormat="1" x14ac:dyDescent="0.35">
      <c r="A9" s="4">
        <v>44292</v>
      </c>
      <c r="B9" s="1">
        <v>1</v>
      </c>
      <c r="C9" s="1">
        <v>6</v>
      </c>
      <c r="D9" s="8">
        <v>285.14001459999997</v>
      </c>
      <c r="E9" s="8">
        <v>2</v>
      </c>
      <c r="F9" s="8">
        <v>15</v>
      </c>
      <c r="G9" s="9">
        <v>484.9500122</v>
      </c>
      <c r="H9" s="8">
        <v>2</v>
      </c>
      <c r="I9" s="8">
        <v>16</v>
      </c>
      <c r="J9" s="12">
        <v>114.38999939999999</v>
      </c>
      <c r="K9" s="8">
        <v>3</v>
      </c>
      <c r="L9" s="8">
        <v>7</v>
      </c>
      <c r="M9" s="8">
        <v>285.14001459999997</v>
      </c>
      <c r="N9" s="8">
        <v>3</v>
      </c>
      <c r="O9" s="8">
        <v>10</v>
      </c>
      <c r="P9" s="9">
        <v>275.30999759999997</v>
      </c>
      <c r="Q9" s="8">
        <v>4</v>
      </c>
      <c r="R9" s="8">
        <v>6</v>
      </c>
      <c r="S9" s="10">
        <v>363.98999020000002</v>
      </c>
      <c r="T9" s="8">
        <v>4</v>
      </c>
      <c r="U9" s="8">
        <v>10</v>
      </c>
      <c r="V9" s="8">
        <v>150</v>
      </c>
      <c r="W9" s="8">
        <v>5</v>
      </c>
      <c r="X9" s="8">
        <v>16</v>
      </c>
      <c r="Y9" s="8">
        <v>207.5</v>
      </c>
      <c r="Z9" s="8">
        <v>5</v>
      </c>
      <c r="AA9" s="8">
        <v>8</v>
      </c>
      <c r="AB9" s="8">
        <v>98.379997250000002</v>
      </c>
      <c r="AC9" s="8">
        <v>5</v>
      </c>
      <c r="AD9" s="8">
        <v>10</v>
      </c>
      <c r="AE9" s="8">
        <v>22</v>
      </c>
      <c r="AF9" s="8">
        <v>11</v>
      </c>
      <c r="AG9" s="8">
        <v>17</v>
      </c>
      <c r="AH9" s="8">
        <v>248.97999569999999</v>
      </c>
      <c r="AI9" s="8">
        <v>11</v>
      </c>
      <c r="AJ9" s="8">
        <v>13</v>
      </c>
      <c r="AK9" s="8">
        <v>56.990001679999999</v>
      </c>
      <c r="AL9" s="8">
        <v>12</v>
      </c>
      <c r="AM9" s="8">
        <v>13</v>
      </c>
      <c r="AN9" s="8">
        <v>48.5</v>
      </c>
      <c r="AO9" s="8">
        <v>12</v>
      </c>
      <c r="AP9" s="8">
        <v>14</v>
      </c>
      <c r="AQ9" s="8">
        <v>283.48001099999999</v>
      </c>
      <c r="AR9" s="8">
        <v>12</v>
      </c>
      <c r="AS9" s="8">
        <v>20</v>
      </c>
      <c r="AT9" s="8">
        <v>246.3099976</v>
      </c>
      <c r="AU9" s="8">
        <v>13</v>
      </c>
      <c r="AV9" s="8">
        <v>17</v>
      </c>
      <c r="AW9" s="8">
        <v>287.9500122</v>
      </c>
      <c r="AX9" s="8">
        <v>13</v>
      </c>
      <c r="AY9" s="8">
        <v>18</v>
      </c>
      <c r="AZ9" s="8">
        <v>145.5599976</v>
      </c>
      <c r="BA9" s="8">
        <v>13</v>
      </c>
      <c r="BB9" s="8">
        <v>19</v>
      </c>
      <c r="BC9" s="8">
        <v>128.22000120000001</v>
      </c>
      <c r="BD9" s="8">
        <v>14</v>
      </c>
      <c r="BE9" s="8">
        <v>19</v>
      </c>
      <c r="BF9" s="8">
        <v>127.5</v>
      </c>
      <c r="BG9" s="8">
        <v>14</v>
      </c>
      <c r="BH9" s="8">
        <v>18</v>
      </c>
      <c r="BI9" s="5">
        <v>277.19000240000003</v>
      </c>
      <c r="BJ9" s="1">
        <v>15</v>
      </c>
      <c r="BK9" s="1">
        <v>6</v>
      </c>
      <c r="BL9" s="8">
        <v>31.989999770000001</v>
      </c>
      <c r="BM9" s="8">
        <v>15</v>
      </c>
      <c r="BN9" s="8">
        <v>7</v>
      </c>
      <c r="BO9" s="8">
        <v>118.2900009</v>
      </c>
      <c r="BP9" s="8">
        <v>15</v>
      </c>
      <c r="BQ9" s="8">
        <v>8</v>
      </c>
      <c r="BR9" s="8">
        <v>347.98001099999999</v>
      </c>
      <c r="BS9" s="8">
        <v>16</v>
      </c>
      <c r="BT9" s="8">
        <v>7</v>
      </c>
      <c r="BU9" s="8">
        <v>90</v>
      </c>
      <c r="BV9" s="8">
        <v>16</v>
      </c>
      <c r="BW9" s="8">
        <v>8</v>
      </c>
      <c r="BX9" s="8">
        <v>132</v>
      </c>
      <c r="BY9" s="8">
        <v>6</v>
      </c>
      <c r="BZ9" s="8">
        <v>11</v>
      </c>
      <c r="CA9" s="8">
        <v>248.97999569999999</v>
      </c>
      <c r="CB9" s="8">
        <v>6</v>
      </c>
      <c r="CC9" s="8">
        <v>9</v>
      </c>
      <c r="CD9" s="8">
        <v>54.590000150000002</v>
      </c>
      <c r="CE9" s="8">
        <v>7</v>
      </c>
      <c r="CF9" s="8">
        <v>9</v>
      </c>
      <c r="CG9" s="8">
        <v>54.590000150000002</v>
      </c>
      <c r="CH9" s="8">
        <v>8</v>
      </c>
      <c r="CI9" s="8">
        <v>13</v>
      </c>
      <c r="CJ9" s="8">
        <v>193.97999569999999</v>
      </c>
      <c r="CK9" s="8">
        <v>8</v>
      </c>
      <c r="CL9" s="8">
        <v>12</v>
      </c>
      <c r="CM9" s="8">
        <v>91</v>
      </c>
      <c r="CN9" s="8">
        <v>9</v>
      </c>
      <c r="CO9" s="8">
        <v>13</v>
      </c>
      <c r="CP9" s="8">
        <v>299.9500122</v>
      </c>
      <c r="CQ9" s="8">
        <v>10</v>
      </c>
      <c r="CR9" s="8">
        <v>20</v>
      </c>
      <c r="CS9" s="8">
        <v>129.9900055</v>
      </c>
    </row>
    <row r="10" spans="1:97" s="3" customFormat="1" x14ac:dyDescent="0.35">
      <c r="A10" s="4">
        <v>44293</v>
      </c>
      <c r="B10" s="1">
        <v>1</v>
      </c>
      <c r="C10" s="1">
        <v>6</v>
      </c>
      <c r="D10" s="8">
        <v>278.5899963</v>
      </c>
      <c r="E10" s="8">
        <v>2</v>
      </c>
      <c r="F10" s="8">
        <v>15</v>
      </c>
      <c r="G10" s="9">
        <v>155.1499939</v>
      </c>
      <c r="H10" s="8">
        <v>2</v>
      </c>
      <c r="I10" s="8">
        <v>16</v>
      </c>
      <c r="J10" s="12">
        <v>114.38999939999999</v>
      </c>
      <c r="K10" s="8">
        <v>3</v>
      </c>
      <c r="L10" s="8">
        <v>7</v>
      </c>
      <c r="M10" s="8">
        <v>278.5899963</v>
      </c>
      <c r="N10" s="8">
        <v>3</v>
      </c>
      <c r="O10" s="8">
        <v>10</v>
      </c>
      <c r="P10" s="9">
        <v>272.02999879999999</v>
      </c>
      <c r="Q10" s="8">
        <v>4</v>
      </c>
      <c r="R10" s="8">
        <v>6</v>
      </c>
      <c r="S10" s="10">
        <v>16.989999770000001</v>
      </c>
      <c r="T10" s="8">
        <v>4</v>
      </c>
      <c r="U10" s="8">
        <v>10</v>
      </c>
      <c r="V10" s="8">
        <v>201.72000120000001</v>
      </c>
      <c r="W10" s="8">
        <v>5</v>
      </c>
      <c r="X10" s="8">
        <v>16</v>
      </c>
      <c r="Y10" s="8">
        <v>165.96000670000001</v>
      </c>
      <c r="Z10" s="8">
        <v>5</v>
      </c>
      <c r="AA10" s="8">
        <v>8</v>
      </c>
      <c r="AB10" s="8">
        <v>89.989997860000003</v>
      </c>
      <c r="AC10" s="8">
        <v>5</v>
      </c>
      <c r="AD10" s="8">
        <v>10</v>
      </c>
      <c r="AE10" s="8">
        <v>21.780000690000001</v>
      </c>
      <c r="AF10" s="8">
        <v>11</v>
      </c>
      <c r="AG10" s="8">
        <v>17</v>
      </c>
      <c r="AH10" s="8">
        <v>248.97999569999999</v>
      </c>
      <c r="AI10" s="8">
        <v>11</v>
      </c>
      <c r="AJ10" s="8">
        <v>13</v>
      </c>
      <c r="AK10" s="8">
        <v>123.48999790000001</v>
      </c>
      <c r="AL10" s="8">
        <v>12</v>
      </c>
      <c r="AM10" s="8">
        <v>13</v>
      </c>
      <c r="AN10" s="8">
        <v>48</v>
      </c>
      <c r="AO10" s="8">
        <v>12</v>
      </c>
      <c r="AP10" s="8">
        <v>14</v>
      </c>
      <c r="AQ10" s="8">
        <v>260.98001099999999</v>
      </c>
      <c r="AR10" s="8">
        <v>12</v>
      </c>
      <c r="AS10" s="8">
        <v>20</v>
      </c>
      <c r="AT10" s="8">
        <v>155.3399963</v>
      </c>
      <c r="AU10" s="8">
        <v>13</v>
      </c>
      <c r="AV10" s="8">
        <v>17</v>
      </c>
      <c r="AW10" s="8">
        <v>287.9500122</v>
      </c>
      <c r="AX10" s="8">
        <v>13</v>
      </c>
      <c r="AY10" s="8">
        <v>18</v>
      </c>
      <c r="AZ10" s="8">
        <v>140.7599945</v>
      </c>
      <c r="BA10" s="8">
        <v>13</v>
      </c>
      <c r="BB10" s="8">
        <v>19</v>
      </c>
      <c r="BC10" s="8">
        <v>293.97000120000001</v>
      </c>
      <c r="BD10" s="8">
        <v>14</v>
      </c>
      <c r="BE10" s="8">
        <v>19</v>
      </c>
      <c r="BF10" s="8">
        <v>127.5</v>
      </c>
      <c r="BG10" s="8">
        <v>14</v>
      </c>
      <c r="BH10" s="8">
        <v>18</v>
      </c>
      <c r="BI10" s="5">
        <v>273.89001459999997</v>
      </c>
      <c r="BJ10" s="1">
        <v>15</v>
      </c>
      <c r="BK10" s="1">
        <v>6</v>
      </c>
      <c r="BL10" s="8">
        <v>29.989999770000001</v>
      </c>
      <c r="BM10" s="8">
        <v>15</v>
      </c>
      <c r="BN10" s="8">
        <v>7</v>
      </c>
      <c r="BO10" s="8">
        <v>113.0899963</v>
      </c>
      <c r="BP10" s="8">
        <v>15</v>
      </c>
      <c r="BQ10" s="8">
        <v>8</v>
      </c>
      <c r="BR10" s="8">
        <v>260.98001099999999</v>
      </c>
      <c r="BS10" s="8">
        <v>16</v>
      </c>
      <c r="BT10" s="8">
        <v>7</v>
      </c>
      <c r="BU10" s="8">
        <v>90</v>
      </c>
      <c r="BV10" s="8">
        <v>16</v>
      </c>
      <c r="BW10" s="8">
        <v>8</v>
      </c>
      <c r="BX10" s="8">
        <v>104.3700027</v>
      </c>
      <c r="BY10" s="8">
        <v>6</v>
      </c>
      <c r="BZ10" s="8">
        <v>11</v>
      </c>
      <c r="CA10" s="8">
        <v>156.57000729999999</v>
      </c>
      <c r="CB10" s="8">
        <v>6</v>
      </c>
      <c r="CC10" s="8">
        <v>9</v>
      </c>
      <c r="CD10" s="8">
        <v>116.98999790000001</v>
      </c>
      <c r="CE10" s="8">
        <v>7</v>
      </c>
      <c r="CF10" s="8">
        <v>9</v>
      </c>
      <c r="CG10" s="8">
        <v>54.590000150000002</v>
      </c>
      <c r="CH10" s="8">
        <v>8</v>
      </c>
      <c r="CI10" s="8">
        <v>13</v>
      </c>
      <c r="CJ10" s="8">
        <v>191.97999569999999</v>
      </c>
      <c r="CK10" s="8">
        <v>8</v>
      </c>
      <c r="CL10" s="8">
        <v>12</v>
      </c>
      <c r="CM10" s="8">
        <v>91</v>
      </c>
      <c r="CN10" s="8">
        <v>9</v>
      </c>
      <c r="CO10" s="8">
        <v>13</v>
      </c>
      <c r="CP10" s="8">
        <v>296.9500122</v>
      </c>
      <c r="CQ10" s="8">
        <v>10</v>
      </c>
      <c r="CR10" s="8">
        <v>20</v>
      </c>
      <c r="CS10" s="8">
        <v>128.6900024</v>
      </c>
    </row>
    <row r="11" spans="1:97" s="3" customFormat="1" x14ac:dyDescent="0.35">
      <c r="A11" s="4">
        <v>44294</v>
      </c>
      <c r="B11" s="1">
        <v>1</v>
      </c>
      <c r="C11" s="1">
        <v>6</v>
      </c>
      <c r="D11" s="8">
        <v>275.30999759999997</v>
      </c>
      <c r="E11" s="8">
        <v>2</v>
      </c>
      <c r="F11" s="8">
        <v>15</v>
      </c>
      <c r="G11" s="9">
        <v>479.9500122</v>
      </c>
      <c r="H11" s="8">
        <v>2</v>
      </c>
      <c r="I11" s="8">
        <v>16</v>
      </c>
      <c r="J11" s="12">
        <v>114.38999939999999</v>
      </c>
      <c r="K11" s="8">
        <v>3</v>
      </c>
      <c r="L11" s="8">
        <v>7</v>
      </c>
      <c r="M11" s="8">
        <v>275.30999759999997</v>
      </c>
      <c r="N11" s="8">
        <v>3</v>
      </c>
      <c r="O11" s="8">
        <v>10</v>
      </c>
      <c r="P11" s="9">
        <v>268.76000979999998</v>
      </c>
      <c r="Q11" s="8">
        <v>4</v>
      </c>
      <c r="R11" s="8">
        <v>6</v>
      </c>
      <c r="S11" s="10">
        <v>169.1499939</v>
      </c>
      <c r="T11" s="8">
        <v>4</v>
      </c>
      <c r="U11" s="8">
        <v>10</v>
      </c>
      <c r="V11" s="8">
        <v>95.97000122</v>
      </c>
      <c r="W11" s="8">
        <v>5</v>
      </c>
      <c r="X11" s="8">
        <v>16</v>
      </c>
      <c r="Y11" s="8">
        <v>165.96000670000001</v>
      </c>
      <c r="Z11" s="8">
        <v>5</v>
      </c>
      <c r="AA11" s="8">
        <v>8</v>
      </c>
      <c r="AB11" s="8">
        <v>98</v>
      </c>
      <c r="AC11" s="8">
        <v>5</v>
      </c>
      <c r="AD11" s="8">
        <v>10</v>
      </c>
      <c r="AE11" s="8">
        <v>44</v>
      </c>
      <c r="AF11" s="8">
        <v>11</v>
      </c>
      <c r="AG11" s="8">
        <v>17</v>
      </c>
      <c r="AH11" s="8">
        <v>248.97999569999999</v>
      </c>
      <c r="AI11" s="8">
        <v>11</v>
      </c>
      <c r="AJ11" s="8">
        <v>13</v>
      </c>
      <c r="AK11" s="8">
        <v>122.8399963</v>
      </c>
      <c r="AL11" s="8">
        <v>12</v>
      </c>
      <c r="AM11" s="8">
        <v>13</v>
      </c>
      <c r="AN11" s="8">
        <v>38.38999939</v>
      </c>
      <c r="AO11" s="8">
        <v>12</v>
      </c>
      <c r="AP11" s="8">
        <v>14</v>
      </c>
      <c r="AQ11" s="8">
        <v>73.430000309999997</v>
      </c>
      <c r="AR11" s="8">
        <v>12</v>
      </c>
      <c r="AS11" s="8">
        <v>20</v>
      </c>
      <c r="AT11" s="8">
        <v>37.560001370000002</v>
      </c>
      <c r="AU11" s="8">
        <v>13</v>
      </c>
      <c r="AV11" s="8">
        <v>17</v>
      </c>
      <c r="AW11" s="8">
        <v>287.9500122</v>
      </c>
      <c r="AX11" s="8">
        <v>13</v>
      </c>
      <c r="AY11" s="8">
        <v>18</v>
      </c>
      <c r="AZ11" s="8">
        <v>176</v>
      </c>
      <c r="BA11" s="8">
        <v>13</v>
      </c>
      <c r="BB11" s="8">
        <v>19</v>
      </c>
      <c r="BC11" s="8">
        <v>290.97000120000001</v>
      </c>
      <c r="BD11" s="8">
        <v>14</v>
      </c>
      <c r="BE11" s="8">
        <v>19</v>
      </c>
      <c r="BF11" s="8">
        <v>127.5</v>
      </c>
      <c r="BG11" s="8">
        <v>14</v>
      </c>
      <c r="BH11" s="8">
        <v>18</v>
      </c>
      <c r="BI11" s="5">
        <v>270.5899963</v>
      </c>
      <c r="BJ11" s="1">
        <v>15</v>
      </c>
      <c r="BK11" s="1">
        <v>6</v>
      </c>
      <c r="BL11" s="8">
        <v>503.2900085</v>
      </c>
      <c r="BM11" s="8">
        <v>15</v>
      </c>
      <c r="BN11" s="8">
        <v>7</v>
      </c>
      <c r="BO11" s="8">
        <v>110.48999790000001</v>
      </c>
      <c r="BP11" s="8">
        <v>15</v>
      </c>
      <c r="BQ11" s="8">
        <v>8</v>
      </c>
      <c r="BR11" s="8">
        <v>254.97999569999999</v>
      </c>
      <c r="BS11" s="8">
        <v>16</v>
      </c>
      <c r="BT11" s="8">
        <v>7</v>
      </c>
      <c r="BU11" s="8">
        <v>88</v>
      </c>
      <c r="BV11" s="8">
        <v>16</v>
      </c>
      <c r="BW11" s="8">
        <v>8</v>
      </c>
      <c r="BX11" s="8">
        <v>130.5</v>
      </c>
      <c r="BY11" s="8">
        <v>6</v>
      </c>
      <c r="BZ11" s="8">
        <v>11</v>
      </c>
      <c r="CA11" s="8">
        <v>141.75</v>
      </c>
      <c r="CB11" s="8">
        <v>6</v>
      </c>
      <c r="CC11" s="8">
        <v>9</v>
      </c>
      <c r="CD11" s="8">
        <v>116.98999790000001</v>
      </c>
      <c r="CE11" s="8">
        <v>7</v>
      </c>
      <c r="CF11" s="8">
        <v>9</v>
      </c>
      <c r="CG11" s="8">
        <v>118.2900009</v>
      </c>
      <c r="CH11" s="8">
        <v>8</v>
      </c>
      <c r="CI11" s="8">
        <v>13</v>
      </c>
      <c r="CJ11" s="8">
        <v>191.97999569999999</v>
      </c>
      <c r="CK11" s="8">
        <v>8</v>
      </c>
      <c r="CL11" s="8">
        <v>12</v>
      </c>
      <c r="CM11" s="8">
        <v>71.980003359999998</v>
      </c>
      <c r="CN11" s="8">
        <v>9</v>
      </c>
      <c r="CO11" s="8">
        <v>13</v>
      </c>
      <c r="CP11" s="8">
        <v>287.9500122</v>
      </c>
      <c r="CQ11" s="8">
        <v>10</v>
      </c>
      <c r="CR11" s="8">
        <v>20</v>
      </c>
      <c r="CS11" s="8">
        <v>128.6900024</v>
      </c>
    </row>
    <row r="12" spans="1:97" s="3" customFormat="1" x14ac:dyDescent="0.35">
      <c r="A12" s="4">
        <v>44295</v>
      </c>
      <c r="B12" s="1">
        <v>1</v>
      </c>
      <c r="C12" s="1">
        <v>6</v>
      </c>
      <c r="D12" s="8">
        <v>272.02999879999999</v>
      </c>
      <c r="E12" s="8">
        <v>2</v>
      </c>
      <c r="F12" s="8">
        <v>15</v>
      </c>
      <c r="G12" s="9">
        <v>479.9500122</v>
      </c>
      <c r="H12" s="8">
        <v>2</v>
      </c>
      <c r="I12" s="8">
        <v>16</v>
      </c>
      <c r="J12" s="12">
        <v>113.0899963</v>
      </c>
      <c r="K12" s="8">
        <v>3</v>
      </c>
      <c r="L12" s="8">
        <v>7</v>
      </c>
      <c r="M12" s="8">
        <v>272.02999879999999</v>
      </c>
      <c r="N12" s="8">
        <v>3</v>
      </c>
      <c r="O12" s="8">
        <v>10</v>
      </c>
      <c r="P12" s="9">
        <v>262.2000122</v>
      </c>
      <c r="Q12" s="8">
        <v>4</v>
      </c>
      <c r="R12" s="8">
        <v>6</v>
      </c>
      <c r="S12" s="10">
        <v>299.98001099999999</v>
      </c>
      <c r="T12" s="8">
        <v>4</v>
      </c>
      <c r="U12" s="8">
        <v>10</v>
      </c>
      <c r="V12" s="8">
        <v>208.77000430000001</v>
      </c>
      <c r="W12" s="8">
        <v>5</v>
      </c>
      <c r="X12" s="8">
        <v>16</v>
      </c>
      <c r="Y12" s="8">
        <v>207.5</v>
      </c>
      <c r="Z12" s="8">
        <v>5</v>
      </c>
      <c r="AA12" s="8">
        <v>8</v>
      </c>
      <c r="AB12" s="8">
        <v>97</v>
      </c>
      <c r="AC12" s="8">
        <v>5</v>
      </c>
      <c r="AD12" s="8">
        <v>10</v>
      </c>
      <c r="AE12" s="8">
        <v>21.559999470000001</v>
      </c>
      <c r="AF12" s="8">
        <v>11</v>
      </c>
      <c r="AG12" s="8">
        <v>17</v>
      </c>
      <c r="AH12" s="8">
        <v>245.97999569999999</v>
      </c>
      <c r="AI12" s="8">
        <v>11</v>
      </c>
      <c r="AJ12" s="8">
        <v>13</v>
      </c>
      <c r="AK12" s="8">
        <v>122.8399963</v>
      </c>
      <c r="AL12" s="8">
        <v>12</v>
      </c>
      <c r="AM12" s="8">
        <v>13</v>
      </c>
      <c r="AN12" s="8">
        <v>37.990001679999999</v>
      </c>
      <c r="AO12" s="8">
        <v>12</v>
      </c>
      <c r="AP12" s="8">
        <v>14</v>
      </c>
      <c r="AQ12" s="8">
        <v>71.739997860000003</v>
      </c>
      <c r="AR12" s="8">
        <v>12</v>
      </c>
      <c r="AS12" s="8">
        <v>20</v>
      </c>
      <c r="AT12" s="8">
        <v>246.3099976</v>
      </c>
      <c r="AU12" s="8">
        <v>13</v>
      </c>
      <c r="AV12" s="8">
        <v>17</v>
      </c>
      <c r="AW12" s="8">
        <v>287.9500122</v>
      </c>
      <c r="AX12" s="8">
        <v>13</v>
      </c>
      <c r="AY12" s="8">
        <v>18</v>
      </c>
      <c r="AZ12" s="8">
        <v>176</v>
      </c>
      <c r="BA12" s="8">
        <v>13</v>
      </c>
      <c r="BB12" s="8">
        <v>19</v>
      </c>
      <c r="BC12" s="8">
        <v>287.97000120000001</v>
      </c>
      <c r="BD12" s="8">
        <v>14</v>
      </c>
      <c r="BE12" s="8">
        <v>19</v>
      </c>
      <c r="BF12" s="8">
        <v>123</v>
      </c>
      <c r="BG12" s="8">
        <v>14</v>
      </c>
      <c r="BH12" s="8">
        <v>18</v>
      </c>
      <c r="BI12" s="5">
        <v>263.98999020000002</v>
      </c>
      <c r="BJ12" s="1">
        <v>15</v>
      </c>
      <c r="BK12" s="1">
        <v>6</v>
      </c>
      <c r="BL12" s="8">
        <v>463.3399963</v>
      </c>
      <c r="BM12" s="8">
        <v>15</v>
      </c>
      <c r="BN12" s="8">
        <v>7</v>
      </c>
      <c r="BO12" s="8">
        <v>254.97999569999999</v>
      </c>
      <c r="BP12" s="8">
        <v>15</v>
      </c>
      <c r="BQ12" s="8">
        <v>8</v>
      </c>
      <c r="BR12" s="8">
        <v>339.98001099999999</v>
      </c>
      <c r="BS12" s="8">
        <v>16</v>
      </c>
      <c r="BT12" s="8">
        <v>7</v>
      </c>
      <c r="BU12" s="8">
        <v>70.379997250000002</v>
      </c>
      <c r="BV12" s="8">
        <v>16</v>
      </c>
      <c r="BW12" s="8">
        <v>8</v>
      </c>
      <c r="BX12" s="8">
        <v>127.5</v>
      </c>
      <c r="BY12" s="8">
        <v>6</v>
      </c>
      <c r="BZ12" s="8">
        <v>11</v>
      </c>
      <c r="CA12" s="8">
        <v>105.5699997</v>
      </c>
      <c r="CB12" s="8">
        <v>6</v>
      </c>
      <c r="CC12" s="8">
        <v>9</v>
      </c>
      <c r="CD12" s="8">
        <v>116.98999790000001</v>
      </c>
      <c r="CE12" s="8">
        <v>7</v>
      </c>
      <c r="CF12" s="8">
        <v>9</v>
      </c>
      <c r="CG12" s="8">
        <v>118.2900009</v>
      </c>
      <c r="CH12" s="8">
        <v>8</v>
      </c>
      <c r="CI12" s="8">
        <v>13</v>
      </c>
      <c r="CJ12" s="8">
        <v>188.97999569999999</v>
      </c>
      <c r="CK12" s="8">
        <v>8</v>
      </c>
      <c r="CL12" s="8">
        <v>12</v>
      </c>
      <c r="CM12" s="8">
        <v>90</v>
      </c>
      <c r="CN12" s="8">
        <v>9</v>
      </c>
      <c r="CO12" s="8">
        <v>13</v>
      </c>
      <c r="CP12" s="8">
        <v>284.9500122</v>
      </c>
      <c r="CQ12" s="8">
        <v>10</v>
      </c>
      <c r="CR12" s="8">
        <v>20</v>
      </c>
      <c r="CS12" s="8">
        <v>128.6900024</v>
      </c>
    </row>
    <row r="13" spans="1:97" s="3" customFormat="1" x14ac:dyDescent="0.35">
      <c r="A13" s="4">
        <v>44296</v>
      </c>
      <c r="B13" s="1">
        <v>1</v>
      </c>
      <c r="C13" s="1">
        <v>6</v>
      </c>
      <c r="D13" s="8">
        <v>268.76000979999998</v>
      </c>
      <c r="E13" s="8">
        <v>2</v>
      </c>
      <c r="F13" s="8">
        <v>15</v>
      </c>
      <c r="G13" s="9">
        <v>474.9500122</v>
      </c>
      <c r="H13" s="8">
        <v>2</v>
      </c>
      <c r="I13" s="8">
        <v>16</v>
      </c>
      <c r="J13" s="12">
        <v>113.0899963</v>
      </c>
      <c r="K13" s="8">
        <v>3</v>
      </c>
      <c r="L13" s="8">
        <v>7</v>
      </c>
      <c r="M13" s="8">
        <v>268.76000979999998</v>
      </c>
      <c r="N13" s="8">
        <v>3</v>
      </c>
      <c r="O13" s="8">
        <v>10</v>
      </c>
      <c r="P13" s="9">
        <v>245.8099976</v>
      </c>
      <c r="Q13" s="8">
        <v>4</v>
      </c>
      <c r="R13" s="8">
        <v>6</v>
      </c>
      <c r="S13" s="10">
        <v>399.98001099999999</v>
      </c>
      <c r="T13" s="8">
        <v>4</v>
      </c>
      <c r="U13" s="8">
        <v>10</v>
      </c>
      <c r="V13" s="8">
        <v>395.9599915</v>
      </c>
      <c r="W13" s="8">
        <v>5</v>
      </c>
      <c r="X13" s="8">
        <v>16</v>
      </c>
      <c r="Y13" s="8">
        <v>207.5</v>
      </c>
      <c r="Z13" s="8">
        <v>5</v>
      </c>
      <c r="AA13" s="8">
        <v>8</v>
      </c>
      <c r="AB13" s="8">
        <v>97</v>
      </c>
      <c r="AC13" s="8">
        <v>5</v>
      </c>
      <c r="AD13" s="8">
        <v>10</v>
      </c>
      <c r="AE13" s="8">
        <v>43.560001370000002</v>
      </c>
      <c r="AF13" s="8">
        <v>11</v>
      </c>
      <c r="AG13" s="8">
        <v>17</v>
      </c>
      <c r="AH13" s="8">
        <v>245.97999569999999</v>
      </c>
      <c r="AI13" s="8">
        <v>11</v>
      </c>
      <c r="AJ13" s="8">
        <v>13</v>
      </c>
      <c r="AK13" s="8">
        <v>122.8399963</v>
      </c>
      <c r="AL13" s="8">
        <v>12</v>
      </c>
      <c r="AM13" s="8">
        <v>13</v>
      </c>
      <c r="AN13" s="8">
        <v>28.350000380000001</v>
      </c>
      <c r="AO13" s="8">
        <v>12</v>
      </c>
      <c r="AP13" s="8">
        <v>14</v>
      </c>
      <c r="AQ13" s="8">
        <v>84.989997860000003</v>
      </c>
      <c r="AR13" s="8">
        <v>12</v>
      </c>
      <c r="AS13" s="8">
        <v>20</v>
      </c>
      <c r="AT13" s="8">
        <v>152.86999510000001</v>
      </c>
      <c r="AU13" s="8">
        <v>13</v>
      </c>
      <c r="AV13" s="8">
        <v>17</v>
      </c>
      <c r="AW13" s="8">
        <v>284.9500122</v>
      </c>
      <c r="AX13" s="8">
        <v>13</v>
      </c>
      <c r="AY13" s="8">
        <v>18</v>
      </c>
      <c r="AZ13" s="8">
        <v>174</v>
      </c>
      <c r="BA13" s="8">
        <v>13</v>
      </c>
      <c r="BB13" s="8">
        <v>19</v>
      </c>
      <c r="BC13" s="8">
        <v>272.97000120000001</v>
      </c>
      <c r="BD13" s="8">
        <v>14</v>
      </c>
      <c r="BE13" s="8">
        <v>19</v>
      </c>
      <c r="BF13" s="8">
        <v>98.379997250000002</v>
      </c>
      <c r="BG13" s="8">
        <v>14</v>
      </c>
      <c r="BH13" s="8">
        <v>18</v>
      </c>
      <c r="BI13" s="5">
        <v>247.4900055</v>
      </c>
      <c r="BJ13" s="1">
        <v>15</v>
      </c>
      <c r="BK13" s="1">
        <v>6</v>
      </c>
      <c r="BL13" s="8">
        <v>21.739999770000001</v>
      </c>
      <c r="BM13" s="8">
        <v>15</v>
      </c>
      <c r="BN13" s="8">
        <v>7</v>
      </c>
      <c r="BO13" s="8">
        <v>42.740001679999999</v>
      </c>
      <c r="BP13" s="8">
        <v>15</v>
      </c>
      <c r="BQ13" s="8">
        <v>8</v>
      </c>
      <c r="BR13" s="8">
        <v>335.98001099999999</v>
      </c>
      <c r="BS13" s="8">
        <v>16</v>
      </c>
      <c r="BT13" s="8">
        <v>7</v>
      </c>
      <c r="BU13" s="8">
        <v>87</v>
      </c>
      <c r="BV13" s="8">
        <v>16</v>
      </c>
      <c r="BW13" s="8">
        <v>8</v>
      </c>
      <c r="BX13" s="8">
        <v>100.7699966</v>
      </c>
      <c r="BY13" s="8">
        <v>6</v>
      </c>
      <c r="BZ13" s="8">
        <v>11</v>
      </c>
      <c r="CA13" s="8">
        <v>100.7699966</v>
      </c>
      <c r="CB13" s="8">
        <v>6</v>
      </c>
      <c r="CC13" s="8">
        <v>9</v>
      </c>
      <c r="CD13" s="8">
        <v>116.98999790000001</v>
      </c>
      <c r="CE13" s="8">
        <v>7</v>
      </c>
      <c r="CF13" s="8">
        <v>9</v>
      </c>
      <c r="CG13" s="8">
        <v>118.2900009</v>
      </c>
      <c r="CH13" s="8">
        <v>8</v>
      </c>
      <c r="CI13" s="8">
        <v>13</v>
      </c>
      <c r="CJ13" s="8">
        <v>188.97999569999999</v>
      </c>
      <c r="CK13" s="8">
        <v>8</v>
      </c>
      <c r="CL13" s="8">
        <v>12</v>
      </c>
      <c r="CM13" s="8">
        <v>71.980003359999998</v>
      </c>
      <c r="CN13" s="8">
        <v>9</v>
      </c>
      <c r="CO13" s="8">
        <v>13</v>
      </c>
      <c r="CP13" s="8">
        <v>272.9500122</v>
      </c>
      <c r="CQ13" s="8">
        <v>10</v>
      </c>
      <c r="CR13" s="8">
        <v>20</v>
      </c>
      <c r="CS13" s="8">
        <v>128.6900024</v>
      </c>
    </row>
    <row r="14" spans="1:97" s="3" customFormat="1" x14ac:dyDescent="0.35">
      <c r="A14" s="4">
        <v>44297</v>
      </c>
      <c r="B14" s="1">
        <v>1</v>
      </c>
      <c r="C14" s="1">
        <v>6</v>
      </c>
      <c r="D14" s="8">
        <v>262.2000122</v>
      </c>
      <c r="E14" s="8">
        <v>2</v>
      </c>
      <c r="F14" s="8">
        <v>15</v>
      </c>
      <c r="G14" s="9">
        <v>474.9500122</v>
      </c>
      <c r="H14" s="8">
        <v>2</v>
      </c>
      <c r="I14" s="8">
        <v>16</v>
      </c>
      <c r="J14" s="12">
        <v>113.0899963</v>
      </c>
      <c r="K14" s="8">
        <v>3</v>
      </c>
      <c r="L14" s="8">
        <v>7</v>
      </c>
      <c r="M14" s="8">
        <v>262.2000122</v>
      </c>
      <c r="N14" s="8">
        <v>3</v>
      </c>
      <c r="O14" s="8">
        <v>10</v>
      </c>
      <c r="P14" s="9">
        <v>327.75</v>
      </c>
      <c r="Q14" s="8">
        <v>4</v>
      </c>
      <c r="R14" s="8">
        <v>6</v>
      </c>
      <c r="S14" s="10">
        <v>399.98001099999999</v>
      </c>
      <c r="T14" s="8">
        <v>4</v>
      </c>
      <c r="U14" s="8">
        <v>10</v>
      </c>
      <c r="V14" s="8">
        <v>335.97000120000001</v>
      </c>
      <c r="W14" s="8">
        <v>5</v>
      </c>
      <c r="X14" s="8">
        <v>16</v>
      </c>
      <c r="Y14" s="8">
        <v>207.5</v>
      </c>
      <c r="Z14" s="8">
        <v>5</v>
      </c>
      <c r="AA14" s="8">
        <v>8</v>
      </c>
      <c r="AB14" s="8">
        <v>48</v>
      </c>
      <c r="AC14" s="8">
        <v>5</v>
      </c>
      <c r="AD14" s="8">
        <v>10</v>
      </c>
      <c r="AE14" s="8">
        <v>43.119998930000001</v>
      </c>
      <c r="AF14" s="8">
        <v>11</v>
      </c>
      <c r="AG14" s="8">
        <v>17</v>
      </c>
      <c r="AH14" s="8">
        <v>245.97999569999999</v>
      </c>
      <c r="AI14" s="8">
        <v>11</v>
      </c>
      <c r="AJ14" s="8">
        <v>13</v>
      </c>
      <c r="AK14" s="8">
        <v>122.8399963</v>
      </c>
      <c r="AL14" s="8">
        <v>12</v>
      </c>
      <c r="AM14" s="8">
        <v>13</v>
      </c>
      <c r="AN14" s="8">
        <v>46.5</v>
      </c>
      <c r="AO14" s="8">
        <v>12</v>
      </c>
      <c r="AP14" s="8">
        <v>14</v>
      </c>
      <c r="AQ14" s="8">
        <v>129.9900055</v>
      </c>
      <c r="AR14" s="8">
        <v>12</v>
      </c>
      <c r="AS14" s="8">
        <v>20</v>
      </c>
      <c r="AT14" s="8">
        <v>36.97000122</v>
      </c>
      <c r="AU14" s="8">
        <v>13</v>
      </c>
      <c r="AV14" s="8">
        <v>17</v>
      </c>
      <c r="AW14" s="8">
        <v>284.9500122</v>
      </c>
      <c r="AX14" s="8">
        <v>13</v>
      </c>
      <c r="AY14" s="8">
        <v>18</v>
      </c>
      <c r="AZ14" s="8">
        <v>170</v>
      </c>
      <c r="BA14" s="8">
        <v>13</v>
      </c>
      <c r="BB14" s="8">
        <v>19</v>
      </c>
      <c r="BC14" s="8">
        <v>269.97000120000001</v>
      </c>
      <c r="BD14" s="8">
        <v>14</v>
      </c>
      <c r="BE14" s="8">
        <v>19</v>
      </c>
      <c r="BF14" s="8">
        <v>120</v>
      </c>
      <c r="BG14" s="8">
        <v>14</v>
      </c>
      <c r="BH14" s="8">
        <v>18</v>
      </c>
      <c r="BI14" s="5">
        <v>329.98999020000002</v>
      </c>
      <c r="BJ14" s="1">
        <v>15</v>
      </c>
      <c r="BK14" s="1">
        <v>6</v>
      </c>
      <c r="BL14" s="8">
        <v>20.739999770000001</v>
      </c>
      <c r="BM14" s="8">
        <v>15</v>
      </c>
      <c r="BN14" s="8">
        <v>7</v>
      </c>
      <c r="BO14" s="8">
        <v>86.989997860000003</v>
      </c>
      <c r="BP14" s="8">
        <v>15</v>
      </c>
      <c r="BQ14" s="8">
        <v>8</v>
      </c>
      <c r="BR14" s="8">
        <v>251.97999569999999</v>
      </c>
      <c r="BS14" s="8">
        <v>16</v>
      </c>
      <c r="BT14" s="8">
        <v>7</v>
      </c>
      <c r="BU14" s="8">
        <v>67.980003359999998</v>
      </c>
      <c r="BV14" s="8">
        <v>16</v>
      </c>
      <c r="BW14" s="8">
        <v>8</v>
      </c>
      <c r="BX14" s="8">
        <v>126</v>
      </c>
      <c r="BY14" s="8">
        <v>6</v>
      </c>
      <c r="BZ14" s="8">
        <v>11</v>
      </c>
      <c r="CA14" s="8">
        <v>99.58000183</v>
      </c>
      <c r="CB14" s="8">
        <v>6</v>
      </c>
      <c r="CC14" s="8">
        <v>9</v>
      </c>
      <c r="CD14" s="8">
        <v>114.38999939999999</v>
      </c>
      <c r="CE14" s="8">
        <v>7</v>
      </c>
      <c r="CF14" s="8">
        <v>9</v>
      </c>
      <c r="CG14" s="8">
        <v>118.2900009</v>
      </c>
      <c r="CH14" s="8">
        <v>8</v>
      </c>
      <c r="CI14" s="8">
        <v>13</v>
      </c>
      <c r="CJ14" s="8">
        <v>188.97999569999999</v>
      </c>
      <c r="CK14" s="8">
        <v>8</v>
      </c>
      <c r="CL14" s="8">
        <v>12</v>
      </c>
      <c r="CM14" s="8">
        <v>88</v>
      </c>
      <c r="CN14" s="8">
        <v>9</v>
      </c>
      <c r="CO14" s="8">
        <v>13</v>
      </c>
      <c r="CP14" s="8">
        <v>272.9500122</v>
      </c>
      <c r="CQ14" s="8">
        <v>10</v>
      </c>
      <c r="CR14" s="8">
        <v>20</v>
      </c>
      <c r="CS14" s="8">
        <v>128.6900024</v>
      </c>
    </row>
    <row r="15" spans="1:97" s="3" customFormat="1" x14ac:dyDescent="0.35">
      <c r="A15" s="4">
        <v>44298</v>
      </c>
      <c r="B15" s="1">
        <v>1</v>
      </c>
      <c r="C15" s="1">
        <v>6</v>
      </c>
      <c r="D15" s="8">
        <v>245.8099976</v>
      </c>
      <c r="E15" s="8">
        <v>2</v>
      </c>
      <c r="F15" s="8">
        <v>15</v>
      </c>
      <c r="G15" s="9">
        <v>474.9500122</v>
      </c>
      <c r="H15" s="8">
        <v>2</v>
      </c>
      <c r="I15" s="8">
        <v>16</v>
      </c>
      <c r="J15" s="12">
        <v>113.0899963</v>
      </c>
      <c r="K15" s="8">
        <v>3</v>
      </c>
      <c r="L15" s="8">
        <v>7</v>
      </c>
      <c r="M15" s="8">
        <v>245.8099976</v>
      </c>
      <c r="N15" s="8">
        <v>3</v>
      </c>
      <c r="O15" s="8">
        <v>10</v>
      </c>
      <c r="P15" s="9">
        <v>324.47000120000001</v>
      </c>
      <c r="Q15" s="8">
        <v>4</v>
      </c>
      <c r="R15" s="8">
        <v>6</v>
      </c>
      <c r="S15" s="10">
        <v>296.98001099999999</v>
      </c>
      <c r="T15" s="8">
        <v>4</v>
      </c>
      <c r="U15" s="8">
        <v>10</v>
      </c>
      <c r="V15" s="8">
        <v>319.97000120000001</v>
      </c>
      <c r="W15" s="8">
        <v>5</v>
      </c>
      <c r="X15" s="8">
        <v>16</v>
      </c>
      <c r="Y15" s="8">
        <v>163.96000670000001</v>
      </c>
      <c r="Z15" s="8">
        <v>5</v>
      </c>
      <c r="AA15" s="8">
        <v>8</v>
      </c>
      <c r="AB15" s="8">
        <v>96</v>
      </c>
      <c r="AC15" s="8">
        <v>5</v>
      </c>
      <c r="AD15" s="8">
        <v>10</v>
      </c>
      <c r="AE15" s="8">
        <v>42.680000309999997</v>
      </c>
      <c r="AF15" s="8">
        <v>11</v>
      </c>
      <c r="AG15" s="8">
        <v>17</v>
      </c>
      <c r="AH15" s="8">
        <v>327.98001099999999</v>
      </c>
      <c r="AI15" s="8">
        <v>11</v>
      </c>
      <c r="AJ15" s="8">
        <v>13</v>
      </c>
      <c r="AK15" s="8">
        <v>122.8399963</v>
      </c>
      <c r="AL15" s="8">
        <v>12</v>
      </c>
      <c r="AM15" s="8">
        <v>13</v>
      </c>
      <c r="AN15" s="8">
        <v>45.5</v>
      </c>
      <c r="AO15" s="8">
        <v>12</v>
      </c>
      <c r="AP15" s="8">
        <v>14</v>
      </c>
      <c r="AQ15" s="8">
        <v>109.1900024</v>
      </c>
      <c r="AR15" s="8">
        <v>12</v>
      </c>
      <c r="AS15" s="8">
        <v>20</v>
      </c>
      <c r="AT15" s="8">
        <v>36.16999817</v>
      </c>
      <c r="AU15" s="8">
        <v>13</v>
      </c>
      <c r="AV15" s="8">
        <v>17</v>
      </c>
      <c r="AW15" s="8">
        <v>284.9500122</v>
      </c>
      <c r="AX15" s="8">
        <v>13</v>
      </c>
      <c r="AY15" s="8">
        <v>18</v>
      </c>
      <c r="AZ15" s="8">
        <v>135.97000120000001</v>
      </c>
      <c r="BA15" s="8">
        <v>13</v>
      </c>
      <c r="BB15" s="8">
        <v>19</v>
      </c>
      <c r="BC15" s="8">
        <v>263.97000120000001</v>
      </c>
      <c r="BD15" s="8">
        <v>14</v>
      </c>
      <c r="BE15" s="8">
        <v>19</v>
      </c>
      <c r="BF15" s="8">
        <v>112.5</v>
      </c>
      <c r="BG15" s="8">
        <v>14</v>
      </c>
      <c r="BH15" s="8">
        <v>18</v>
      </c>
      <c r="BI15" s="5">
        <v>326.69000240000003</v>
      </c>
      <c r="BJ15" s="1">
        <v>15</v>
      </c>
      <c r="BK15" s="1">
        <v>6</v>
      </c>
      <c r="BL15" s="8">
        <v>20.739999770000001</v>
      </c>
      <c r="BM15" s="8">
        <v>15</v>
      </c>
      <c r="BN15" s="8">
        <v>7</v>
      </c>
      <c r="BO15" s="8">
        <v>74.989997860000003</v>
      </c>
      <c r="BP15" s="8">
        <v>15</v>
      </c>
      <c r="BQ15" s="8">
        <v>8</v>
      </c>
      <c r="BR15" s="8">
        <v>335.98001099999999</v>
      </c>
      <c r="BS15" s="8">
        <v>16</v>
      </c>
      <c r="BT15" s="8">
        <v>7</v>
      </c>
      <c r="BU15" s="8">
        <v>67.980003359999998</v>
      </c>
      <c r="BV15" s="8">
        <v>16</v>
      </c>
      <c r="BW15" s="8">
        <v>8</v>
      </c>
      <c r="BX15" s="8">
        <v>99.58000183</v>
      </c>
      <c r="BY15" s="8">
        <v>6</v>
      </c>
      <c r="BZ15" s="8">
        <v>11</v>
      </c>
      <c r="CA15" s="8">
        <v>98.379997250000002</v>
      </c>
      <c r="CB15" s="8">
        <v>6</v>
      </c>
      <c r="CC15" s="8">
        <v>9</v>
      </c>
      <c r="CD15" s="8">
        <v>114.38999939999999</v>
      </c>
      <c r="CE15" s="8">
        <v>7</v>
      </c>
      <c r="CF15" s="8">
        <v>9</v>
      </c>
      <c r="CG15" s="8">
        <v>118.2900009</v>
      </c>
      <c r="CH15" s="8">
        <v>8</v>
      </c>
      <c r="CI15" s="8">
        <v>13</v>
      </c>
      <c r="CJ15" s="8">
        <v>188.97999569999999</v>
      </c>
      <c r="CK15" s="8">
        <v>8</v>
      </c>
      <c r="CL15" s="8">
        <v>12</v>
      </c>
      <c r="CM15" s="8">
        <v>69.58000183</v>
      </c>
      <c r="CN15" s="8">
        <v>9</v>
      </c>
      <c r="CO15" s="8">
        <v>13</v>
      </c>
      <c r="CP15" s="8">
        <v>272.9500122</v>
      </c>
      <c r="CQ15" s="8">
        <v>10</v>
      </c>
      <c r="CR15" s="8">
        <v>20</v>
      </c>
      <c r="CS15" s="8">
        <v>59.38999939</v>
      </c>
    </row>
    <row r="16" spans="1:97" s="3" customFormat="1" x14ac:dyDescent="0.35">
      <c r="A16" s="4">
        <v>44299</v>
      </c>
      <c r="B16" s="1">
        <v>1</v>
      </c>
      <c r="C16" s="1">
        <v>6</v>
      </c>
      <c r="D16" s="8">
        <v>327.75</v>
      </c>
      <c r="E16" s="8">
        <v>2</v>
      </c>
      <c r="F16" s="8">
        <v>15</v>
      </c>
      <c r="G16" s="9">
        <v>166.1999969</v>
      </c>
      <c r="H16" s="8">
        <v>2</v>
      </c>
      <c r="I16" s="8">
        <v>16</v>
      </c>
      <c r="J16" s="12">
        <v>113.0899963</v>
      </c>
      <c r="K16" s="8">
        <v>3</v>
      </c>
      <c r="L16" s="8">
        <v>7</v>
      </c>
      <c r="M16" s="8">
        <v>327.75</v>
      </c>
      <c r="N16" s="8">
        <v>3</v>
      </c>
      <c r="O16" s="8">
        <v>10</v>
      </c>
      <c r="P16" s="9">
        <v>321.2000122</v>
      </c>
      <c r="Q16" s="8">
        <v>4</v>
      </c>
      <c r="R16" s="8">
        <v>6</v>
      </c>
      <c r="S16" s="10">
        <v>293.98001099999999</v>
      </c>
      <c r="T16" s="8">
        <v>4</v>
      </c>
      <c r="U16" s="8">
        <v>10</v>
      </c>
      <c r="V16" s="8">
        <v>218.36000060000001</v>
      </c>
      <c r="W16" s="8">
        <v>5</v>
      </c>
      <c r="X16" s="8">
        <v>16</v>
      </c>
      <c r="Y16" s="8">
        <v>205</v>
      </c>
      <c r="Z16" s="8">
        <v>5</v>
      </c>
      <c r="AA16" s="8">
        <v>8</v>
      </c>
      <c r="AB16" s="8">
        <v>93</v>
      </c>
      <c r="AC16" s="8">
        <v>5</v>
      </c>
      <c r="AD16" s="8">
        <v>10</v>
      </c>
      <c r="AE16" s="8">
        <v>54.119998930000001</v>
      </c>
      <c r="AF16" s="8">
        <v>11</v>
      </c>
      <c r="AG16" s="8">
        <v>17</v>
      </c>
      <c r="AH16" s="8">
        <v>319.98001099999999</v>
      </c>
      <c r="AI16" s="8">
        <v>11</v>
      </c>
      <c r="AJ16" s="8">
        <v>13</v>
      </c>
      <c r="AK16" s="8">
        <v>122.8399963</v>
      </c>
      <c r="AL16" s="8">
        <v>12</v>
      </c>
      <c r="AM16" s="8">
        <v>13</v>
      </c>
      <c r="AN16" s="8">
        <v>35.990001679999999</v>
      </c>
      <c r="AO16" s="8">
        <v>12</v>
      </c>
      <c r="AP16" s="8">
        <v>14</v>
      </c>
      <c r="AQ16" s="8">
        <v>109.1900024</v>
      </c>
      <c r="AR16" s="8">
        <v>12</v>
      </c>
      <c r="AS16" s="8">
        <v>20</v>
      </c>
      <c r="AT16" s="8">
        <v>10.27000046</v>
      </c>
      <c r="AU16" s="8">
        <v>13</v>
      </c>
      <c r="AV16" s="8">
        <v>17</v>
      </c>
      <c r="AW16" s="8">
        <v>284.9500122</v>
      </c>
      <c r="AX16" s="8">
        <v>13</v>
      </c>
      <c r="AY16" s="8">
        <v>18</v>
      </c>
      <c r="AZ16" s="8">
        <v>170</v>
      </c>
      <c r="BA16" s="8">
        <v>13</v>
      </c>
      <c r="BB16" s="8">
        <v>19</v>
      </c>
      <c r="BC16" s="8">
        <v>81.569999699999997</v>
      </c>
      <c r="BD16" s="8">
        <v>14</v>
      </c>
      <c r="BE16" s="8">
        <v>19</v>
      </c>
      <c r="BF16" s="8">
        <v>112.5</v>
      </c>
      <c r="BG16" s="8">
        <v>14</v>
      </c>
      <c r="BH16" s="8">
        <v>18</v>
      </c>
      <c r="BI16" s="5">
        <v>323.39001459999997</v>
      </c>
      <c r="BJ16" s="1">
        <v>15</v>
      </c>
      <c r="BK16" s="1">
        <v>6</v>
      </c>
      <c r="BL16" s="8">
        <v>25.590000150000002</v>
      </c>
      <c r="BM16" s="8">
        <v>15</v>
      </c>
      <c r="BN16" s="8">
        <v>7</v>
      </c>
      <c r="BO16" s="8">
        <v>129.9900055</v>
      </c>
      <c r="BP16" s="8">
        <v>15</v>
      </c>
      <c r="BQ16" s="8">
        <v>8</v>
      </c>
      <c r="BR16" s="8">
        <v>248.97999569999999</v>
      </c>
      <c r="BS16" s="8">
        <v>16</v>
      </c>
      <c r="BT16" s="8">
        <v>7</v>
      </c>
      <c r="BU16" s="8">
        <v>85</v>
      </c>
      <c r="BV16" s="8">
        <v>16</v>
      </c>
      <c r="BW16" s="8">
        <v>8</v>
      </c>
      <c r="BX16" s="8">
        <v>120</v>
      </c>
      <c r="BY16" s="8">
        <v>6</v>
      </c>
      <c r="BZ16" s="8">
        <v>11</v>
      </c>
      <c r="CA16" s="8">
        <v>112.5</v>
      </c>
      <c r="CB16" s="8">
        <v>6</v>
      </c>
      <c r="CC16" s="8">
        <v>9</v>
      </c>
      <c r="CD16" s="8">
        <v>113.0899963</v>
      </c>
      <c r="CE16" s="8">
        <v>7</v>
      </c>
      <c r="CF16" s="8">
        <v>9</v>
      </c>
      <c r="CG16" s="8">
        <v>118.2900009</v>
      </c>
      <c r="CH16" s="8">
        <v>8</v>
      </c>
      <c r="CI16" s="8">
        <v>13</v>
      </c>
      <c r="CJ16" s="8">
        <v>185.97999569999999</v>
      </c>
      <c r="CK16" s="8">
        <v>8</v>
      </c>
      <c r="CL16" s="8">
        <v>12</v>
      </c>
      <c r="CM16" s="8">
        <v>87</v>
      </c>
      <c r="CN16" s="8">
        <v>9</v>
      </c>
      <c r="CO16" s="8">
        <v>13</v>
      </c>
      <c r="CP16" s="8">
        <v>269.9599915</v>
      </c>
      <c r="CQ16" s="8">
        <v>10</v>
      </c>
      <c r="CR16" s="8">
        <v>20</v>
      </c>
      <c r="CS16" s="8">
        <v>128.6900024</v>
      </c>
    </row>
    <row r="17" spans="1:97" s="3" customFormat="1" x14ac:dyDescent="0.35">
      <c r="A17" s="4">
        <v>44300</v>
      </c>
      <c r="B17" s="1">
        <v>1</v>
      </c>
      <c r="C17" s="1">
        <v>6</v>
      </c>
      <c r="D17" s="8">
        <v>324.47000120000001</v>
      </c>
      <c r="E17" s="8">
        <v>2</v>
      </c>
      <c r="F17" s="8">
        <v>15</v>
      </c>
      <c r="G17" s="9">
        <v>165.33000179999999</v>
      </c>
      <c r="H17" s="8">
        <v>2</v>
      </c>
      <c r="I17" s="8">
        <v>16</v>
      </c>
      <c r="J17" s="12">
        <v>52.189998629999998</v>
      </c>
      <c r="K17" s="8">
        <v>3</v>
      </c>
      <c r="L17" s="8">
        <v>7</v>
      </c>
      <c r="M17" s="8">
        <v>324.47000120000001</v>
      </c>
      <c r="N17" s="8">
        <v>3</v>
      </c>
      <c r="O17" s="8">
        <v>10</v>
      </c>
      <c r="P17" s="9">
        <v>317.92001340000002</v>
      </c>
      <c r="Q17" s="8">
        <v>4</v>
      </c>
      <c r="R17" s="8">
        <v>6</v>
      </c>
      <c r="S17" s="10">
        <v>391.98001099999999</v>
      </c>
      <c r="T17" s="8">
        <v>4</v>
      </c>
      <c r="U17" s="8">
        <v>10</v>
      </c>
      <c r="V17" s="8">
        <v>203.97000120000001</v>
      </c>
      <c r="W17" s="8">
        <v>5</v>
      </c>
      <c r="X17" s="8">
        <v>16</v>
      </c>
      <c r="Y17" s="8">
        <v>205</v>
      </c>
      <c r="Z17" s="8">
        <v>5</v>
      </c>
      <c r="AA17" s="8">
        <v>8</v>
      </c>
      <c r="AB17" s="8">
        <v>55.799999239999998</v>
      </c>
      <c r="AC17" s="8">
        <v>5</v>
      </c>
      <c r="AD17" s="8">
        <v>10</v>
      </c>
      <c r="AE17" s="8">
        <v>42.240001679999999</v>
      </c>
      <c r="AF17" s="8">
        <v>11</v>
      </c>
      <c r="AG17" s="8">
        <v>17</v>
      </c>
      <c r="AH17" s="8">
        <v>239.97999569999999</v>
      </c>
      <c r="AI17" s="8">
        <v>11</v>
      </c>
      <c r="AJ17" s="8">
        <v>13</v>
      </c>
      <c r="AK17" s="8">
        <v>120.88999939999999</v>
      </c>
      <c r="AL17" s="8">
        <v>12</v>
      </c>
      <c r="AM17" s="8">
        <v>13</v>
      </c>
      <c r="AN17" s="8">
        <v>44</v>
      </c>
      <c r="AO17" s="8">
        <v>12</v>
      </c>
      <c r="AP17" s="8">
        <v>14</v>
      </c>
      <c r="AQ17" s="8">
        <v>107.88999939999999</v>
      </c>
      <c r="AR17" s="8">
        <v>12</v>
      </c>
      <c r="AS17" s="8">
        <v>20</v>
      </c>
      <c r="AT17" s="8">
        <v>149.5899963</v>
      </c>
      <c r="AU17" s="8">
        <v>13</v>
      </c>
      <c r="AV17" s="8">
        <v>17</v>
      </c>
      <c r="AW17" s="8">
        <v>284.9500122</v>
      </c>
      <c r="AX17" s="8">
        <v>13</v>
      </c>
      <c r="AY17" s="8">
        <v>18</v>
      </c>
      <c r="AZ17" s="8">
        <v>135.97000120000001</v>
      </c>
      <c r="BA17" s="8">
        <v>13</v>
      </c>
      <c r="BB17" s="8">
        <v>19</v>
      </c>
      <c r="BC17" s="8">
        <v>248.97999569999999</v>
      </c>
      <c r="BD17" s="8">
        <v>14</v>
      </c>
      <c r="BE17" s="8">
        <v>19</v>
      </c>
      <c r="BF17" s="8">
        <v>112.5</v>
      </c>
      <c r="BG17" s="8">
        <v>14</v>
      </c>
      <c r="BH17" s="8">
        <v>18</v>
      </c>
      <c r="BI17" s="5">
        <v>320.0899963</v>
      </c>
      <c r="BJ17" s="1">
        <v>15</v>
      </c>
      <c r="BK17" s="1">
        <v>6</v>
      </c>
      <c r="BL17" s="8">
        <v>399.98001099999999</v>
      </c>
      <c r="BM17" s="8">
        <v>15</v>
      </c>
      <c r="BN17" s="8">
        <v>7</v>
      </c>
      <c r="BO17" s="8">
        <v>129.9900055</v>
      </c>
      <c r="BP17" s="8">
        <v>15</v>
      </c>
      <c r="BQ17" s="8">
        <v>8</v>
      </c>
      <c r="BR17" s="8">
        <v>248.97999569999999</v>
      </c>
      <c r="BS17" s="8">
        <v>16</v>
      </c>
      <c r="BT17" s="8">
        <v>7</v>
      </c>
      <c r="BU17" s="8">
        <v>67.180000309999997</v>
      </c>
      <c r="BV17" s="8">
        <v>16</v>
      </c>
      <c r="BW17" s="8">
        <v>8</v>
      </c>
      <c r="BX17" s="8">
        <v>120</v>
      </c>
      <c r="BY17" s="8">
        <v>6</v>
      </c>
      <c r="BZ17" s="8">
        <v>11</v>
      </c>
      <c r="CA17" s="8">
        <v>163.77000430000001</v>
      </c>
      <c r="CB17" s="8">
        <v>6</v>
      </c>
      <c r="CC17" s="8">
        <v>9</v>
      </c>
      <c r="CD17" s="8">
        <v>113.0899963</v>
      </c>
      <c r="CE17" s="8">
        <v>7</v>
      </c>
      <c r="CF17" s="8">
        <v>9</v>
      </c>
      <c r="CG17" s="8">
        <v>118.2900009</v>
      </c>
      <c r="CH17" s="8">
        <v>8</v>
      </c>
      <c r="CI17" s="8">
        <v>13</v>
      </c>
      <c r="CJ17" s="8">
        <v>185.97999569999999</v>
      </c>
      <c r="CK17" s="8">
        <v>8</v>
      </c>
      <c r="CL17" s="8">
        <v>12</v>
      </c>
      <c r="CM17" s="8">
        <v>87</v>
      </c>
      <c r="CN17" s="8">
        <v>9</v>
      </c>
      <c r="CO17" s="8">
        <v>13</v>
      </c>
      <c r="CP17" s="8">
        <v>263.9599915</v>
      </c>
      <c r="CQ17" s="8">
        <v>10</v>
      </c>
      <c r="CR17" s="8">
        <v>20</v>
      </c>
      <c r="CS17" s="8">
        <v>58.790000919999997</v>
      </c>
    </row>
    <row r="18" spans="1:97" s="3" customFormat="1" x14ac:dyDescent="0.35">
      <c r="A18" s="4">
        <v>44301</v>
      </c>
      <c r="B18" s="1">
        <v>1</v>
      </c>
      <c r="C18" s="1">
        <v>6</v>
      </c>
      <c r="D18" s="8">
        <v>321.2000122</v>
      </c>
      <c r="E18" s="8">
        <v>2</v>
      </c>
      <c r="F18" s="8">
        <v>15</v>
      </c>
      <c r="G18" s="9">
        <v>464.9500122</v>
      </c>
      <c r="H18" s="8">
        <v>2</v>
      </c>
      <c r="I18" s="8">
        <v>16</v>
      </c>
      <c r="J18" s="12">
        <v>113.0899963</v>
      </c>
      <c r="K18" s="8">
        <v>3</v>
      </c>
      <c r="L18" s="8">
        <v>7</v>
      </c>
      <c r="M18" s="8">
        <v>321.2000122</v>
      </c>
      <c r="N18" s="8">
        <v>3</v>
      </c>
      <c r="O18" s="8">
        <v>10</v>
      </c>
      <c r="P18" s="9">
        <v>314.64001459999997</v>
      </c>
      <c r="Q18" s="8">
        <v>4</v>
      </c>
      <c r="R18" s="8">
        <v>6</v>
      </c>
      <c r="S18" s="10">
        <v>290.98001099999999</v>
      </c>
      <c r="T18" s="8">
        <v>4</v>
      </c>
      <c r="U18" s="8">
        <v>10</v>
      </c>
      <c r="V18" s="8">
        <v>203.97000120000001</v>
      </c>
      <c r="W18" s="8">
        <v>5</v>
      </c>
      <c r="X18" s="8">
        <v>16</v>
      </c>
      <c r="Y18" s="8">
        <v>163.96000670000001</v>
      </c>
      <c r="Z18" s="8">
        <v>5</v>
      </c>
      <c r="AA18" s="8">
        <v>8</v>
      </c>
      <c r="AB18" s="8">
        <v>90</v>
      </c>
      <c r="AC18" s="8">
        <v>5</v>
      </c>
      <c r="AD18" s="8">
        <v>10</v>
      </c>
      <c r="AE18" s="8">
        <v>81.839996339999999</v>
      </c>
      <c r="AF18" s="8">
        <v>11</v>
      </c>
      <c r="AG18" s="8">
        <v>17</v>
      </c>
      <c r="AH18" s="8">
        <v>224.9900055</v>
      </c>
      <c r="AI18" s="8">
        <v>11</v>
      </c>
      <c r="AJ18" s="8">
        <v>13</v>
      </c>
      <c r="AK18" s="8">
        <v>120.88999939999999</v>
      </c>
      <c r="AL18" s="8">
        <v>12</v>
      </c>
      <c r="AM18" s="8">
        <v>13</v>
      </c>
      <c r="AN18" s="8">
        <v>42.5</v>
      </c>
      <c r="AO18" s="8">
        <v>12</v>
      </c>
      <c r="AP18" s="8">
        <v>14</v>
      </c>
      <c r="AQ18" s="8">
        <v>97.489997860000003</v>
      </c>
      <c r="AR18" s="8">
        <v>12</v>
      </c>
      <c r="AS18" s="8">
        <v>20</v>
      </c>
      <c r="AT18" s="8">
        <v>237.1900024</v>
      </c>
      <c r="AU18" s="8">
        <v>13</v>
      </c>
      <c r="AV18" s="8">
        <v>17</v>
      </c>
      <c r="AW18" s="8">
        <v>284.9500122</v>
      </c>
      <c r="AX18" s="8">
        <v>13</v>
      </c>
      <c r="AY18" s="8">
        <v>18</v>
      </c>
      <c r="AZ18" s="8">
        <v>168</v>
      </c>
      <c r="BA18" s="8">
        <v>13</v>
      </c>
      <c r="BB18" s="8">
        <v>19</v>
      </c>
      <c r="BC18" s="8">
        <v>239.97999569999999</v>
      </c>
      <c r="BD18" s="8">
        <v>14</v>
      </c>
      <c r="BE18" s="8">
        <v>19</v>
      </c>
      <c r="BF18" s="8">
        <v>95.97000122</v>
      </c>
      <c r="BG18" s="8">
        <v>14</v>
      </c>
      <c r="BH18" s="8">
        <v>18</v>
      </c>
      <c r="BI18" s="5">
        <v>316.7900085</v>
      </c>
      <c r="BJ18" s="1">
        <v>15</v>
      </c>
      <c r="BK18" s="1">
        <v>6</v>
      </c>
      <c r="BL18" s="8">
        <v>299.98001099999999</v>
      </c>
      <c r="BM18" s="8">
        <v>15</v>
      </c>
      <c r="BN18" s="8">
        <v>7</v>
      </c>
      <c r="BO18" s="8">
        <v>59.38999939</v>
      </c>
      <c r="BP18" s="8">
        <v>15</v>
      </c>
      <c r="BQ18" s="8">
        <v>8</v>
      </c>
      <c r="BR18" s="8">
        <v>331.98001099999999</v>
      </c>
      <c r="BS18" s="8">
        <v>16</v>
      </c>
      <c r="BT18" s="8">
        <v>7</v>
      </c>
      <c r="BU18" s="8">
        <v>63.979999540000001</v>
      </c>
      <c r="BV18" s="8">
        <v>16</v>
      </c>
      <c r="BW18" s="8">
        <v>8</v>
      </c>
      <c r="BX18" s="8">
        <v>94.050003050000001</v>
      </c>
      <c r="BY18" s="8">
        <v>6</v>
      </c>
      <c r="BZ18" s="8">
        <v>11</v>
      </c>
      <c r="CA18" s="8">
        <v>152.97000120000001</v>
      </c>
      <c r="CB18" s="8">
        <v>6</v>
      </c>
      <c r="CC18" s="8">
        <v>9</v>
      </c>
      <c r="CD18" s="8">
        <v>50.990001679999999</v>
      </c>
      <c r="CE18" s="8">
        <v>7</v>
      </c>
      <c r="CF18" s="8">
        <v>9</v>
      </c>
      <c r="CG18" s="8">
        <v>118.2900009</v>
      </c>
      <c r="CH18" s="8">
        <v>8</v>
      </c>
      <c r="CI18" s="8">
        <v>13</v>
      </c>
      <c r="CJ18" s="8">
        <v>181.97999569999999</v>
      </c>
      <c r="CK18" s="8">
        <v>8</v>
      </c>
      <c r="CL18" s="8">
        <v>12</v>
      </c>
      <c r="CM18" s="8">
        <v>87</v>
      </c>
      <c r="CN18" s="8">
        <v>9</v>
      </c>
      <c r="CO18" s="8">
        <v>13</v>
      </c>
      <c r="CP18" s="8">
        <v>260.9599915</v>
      </c>
      <c r="CQ18" s="8">
        <v>10</v>
      </c>
      <c r="CR18" s="8">
        <v>20</v>
      </c>
      <c r="CS18" s="8">
        <v>58.790000919999997</v>
      </c>
    </row>
    <row r="19" spans="1:97" s="3" customFormat="1" x14ac:dyDescent="0.35">
      <c r="A19" s="4">
        <v>44302</v>
      </c>
      <c r="B19" s="1">
        <v>1</v>
      </c>
      <c r="C19" s="1">
        <v>6</v>
      </c>
      <c r="D19" s="8">
        <v>317.92001340000002</v>
      </c>
      <c r="E19" s="8">
        <v>2</v>
      </c>
      <c r="F19" s="8">
        <v>15</v>
      </c>
      <c r="G19" s="9">
        <v>454.9500122</v>
      </c>
      <c r="H19" s="8">
        <v>2</v>
      </c>
      <c r="I19" s="8">
        <v>16</v>
      </c>
      <c r="J19" s="12">
        <v>113.0899963</v>
      </c>
      <c r="K19" s="8">
        <v>3</v>
      </c>
      <c r="L19" s="8">
        <v>7</v>
      </c>
      <c r="M19" s="8">
        <v>317.92001340000002</v>
      </c>
      <c r="N19" s="8">
        <v>3</v>
      </c>
      <c r="O19" s="8">
        <v>10</v>
      </c>
      <c r="P19" s="9">
        <v>311.35998540000003</v>
      </c>
      <c r="Q19" s="8">
        <v>4</v>
      </c>
      <c r="R19" s="8">
        <v>6</v>
      </c>
      <c r="S19" s="10">
        <v>290.98001099999999</v>
      </c>
      <c r="T19" s="8">
        <v>4</v>
      </c>
      <c r="U19" s="8">
        <v>10</v>
      </c>
      <c r="V19" s="8">
        <v>201.57000729999999</v>
      </c>
      <c r="W19" s="8">
        <v>5</v>
      </c>
      <c r="X19" s="8">
        <v>16</v>
      </c>
      <c r="Y19" s="8">
        <v>287</v>
      </c>
      <c r="Z19" s="8">
        <v>5</v>
      </c>
      <c r="AA19" s="8">
        <v>8</v>
      </c>
      <c r="AB19" s="8">
        <v>88</v>
      </c>
      <c r="AC19" s="8">
        <v>5</v>
      </c>
      <c r="AD19" s="8">
        <v>10</v>
      </c>
      <c r="AE19" s="8">
        <v>52.799999239999998</v>
      </c>
      <c r="AF19" s="8">
        <v>11</v>
      </c>
      <c r="AG19" s="8">
        <v>17</v>
      </c>
      <c r="AH19" s="8">
        <v>30.459999079999999</v>
      </c>
      <c r="AI19" s="8">
        <v>11</v>
      </c>
      <c r="AJ19" s="8">
        <v>13</v>
      </c>
      <c r="AK19" s="8">
        <v>120.88999939999999</v>
      </c>
      <c r="AL19" s="8">
        <v>12</v>
      </c>
      <c r="AM19" s="8">
        <v>13</v>
      </c>
      <c r="AN19" s="8">
        <v>42.5</v>
      </c>
      <c r="AO19" s="8">
        <v>12</v>
      </c>
      <c r="AP19" s="8">
        <v>14</v>
      </c>
      <c r="AQ19" s="8">
        <v>35.189998629999998</v>
      </c>
      <c r="AR19" s="8">
        <v>12</v>
      </c>
      <c r="AS19" s="8">
        <v>20</v>
      </c>
      <c r="AT19" s="8">
        <v>36.16999817</v>
      </c>
      <c r="AU19" s="8">
        <v>13</v>
      </c>
      <c r="AV19" s="8">
        <v>17</v>
      </c>
      <c r="AW19" s="8">
        <v>283.4500122</v>
      </c>
      <c r="AX19" s="8">
        <v>13</v>
      </c>
      <c r="AY19" s="8">
        <v>18</v>
      </c>
      <c r="AZ19" s="8">
        <v>168</v>
      </c>
      <c r="BA19" s="8">
        <v>13</v>
      </c>
      <c r="BB19" s="8">
        <v>19</v>
      </c>
      <c r="BC19" s="8">
        <v>178.16999820000001</v>
      </c>
      <c r="BD19" s="8">
        <v>14</v>
      </c>
      <c r="BE19" s="8">
        <v>19</v>
      </c>
      <c r="BF19" s="8">
        <v>147.38999939999999</v>
      </c>
      <c r="BG19" s="8">
        <v>14</v>
      </c>
      <c r="BH19" s="8">
        <v>18</v>
      </c>
      <c r="BI19" s="5">
        <v>313.48999020000002</v>
      </c>
      <c r="BJ19" s="1">
        <v>15</v>
      </c>
      <c r="BK19" s="1">
        <v>6</v>
      </c>
      <c r="BL19" s="8">
        <v>395.98001099999999</v>
      </c>
      <c r="BM19" s="8">
        <v>15</v>
      </c>
      <c r="BN19" s="8">
        <v>7</v>
      </c>
      <c r="BO19" s="8">
        <v>128.6900024</v>
      </c>
      <c r="BP19" s="8">
        <v>15</v>
      </c>
      <c r="BQ19" s="8">
        <v>8</v>
      </c>
      <c r="BR19" s="8">
        <v>327.98001099999999</v>
      </c>
      <c r="BS19" s="8">
        <v>16</v>
      </c>
      <c r="BT19" s="8">
        <v>7</v>
      </c>
      <c r="BU19" s="8">
        <v>75</v>
      </c>
      <c r="BV19" s="8">
        <v>16</v>
      </c>
      <c r="BW19" s="8">
        <v>8</v>
      </c>
      <c r="BX19" s="8">
        <v>62.97000122</v>
      </c>
      <c r="BY19" s="8">
        <v>6</v>
      </c>
      <c r="BZ19" s="8">
        <v>11</v>
      </c>
      <c r="CA19" s="8">
        <v>117.5699997</v>
      </c>
      <c r="CB19" s="8">
        <v>6</v>
      </c>
      <c r="CC19" s="8">
        <v>9</v>
      </c>
      <c r="CD19" s="8">
        <v>50.990001679999999</v>
      </c>
      <c r="CE19" s="8">
        <v>7</v>
      </c>
      <c r="CF19" s="8">
        <v>9</v>
      </c>
      <c r="CG19" s="8">
        <v>118.2900009</v>
      </c>
      <c r="CH19" s="8">
        <v>8</v>
      </c>
      <c r="CI19" s="8">
        <v>13</v>
      </c>
      <c r="CJ19" s="8">
        <v>181.97999569999999</v>
      </c>
      <c r="CK19" s="8">
        <v>8</v>
      </c>
      <c r="CL19" s="8">
        <v>12</v>
      </c>
      <c r="CM19" s="8">
        <v>69.58000183</v>
      </c>
      <c r="CN19" s="8">
        <v>9</v>
      </c>
      <c r="CO19" s="8">
        <v>13</v>
      </c>
      <c r="CP19" s="8">
        <v>260.9599915</v>
      </c>
      <c r="CQ19" s="8">
        <v>10</v>
      </c>
      <c r="CR19" s="8">
        <v>20</v>
      </c>
      <c r="CS19" s="8">
        <v>127.38999939999999</v>
      </c>
    </row>
    <row r="20" spans="1:97" s="3" customFormat="1" x14ac:dyDescent="0.35">
      <c r="A20" s="4">
        <v>44303</v>
      </c>
      <c r="B20" s="1">
        <v>1</v>
      </c>
      <c r="C20" s="1">
        <v>6</v>
      </c>
      <c r="D20" s="8">
        <v>314.64001459999997</v>
      </c>
      <c r="E20" s="8">
        <v>2</v>
      </c>
      <c r="F20" s="8">
        <v>15</v>
      </c>
      <c r="G20" s="9">
        <v>101.9800034</v>
      </c>
      <c r="H20" s="8">
        <v>2</v>
      </c>
      <c r="I20" s="8">
        <v>16</v>
      </c>
      <c r="J20" s="12">
        <v>113.0899963</v>
      </c>
      <c r="K20" s="8">
        <v>3</v>
      </c>
      <c r="L20" s="8">
        <v>7</v>
      </c>
      <c r="M20" s="8">
        <v>314.64001459999997</v>
      </c>
      <c r="N20" s="8">
        <v>3</v>
      </c>
      <c r="O20" s="8">
        <v>10</v>
      </c>
      <c r="P20" s="9">
        <v>309.72000120000001</v>
      </c>
      <c r="Q20" s="8">
        <v>4</v>
      </c>
      <c r="R20" s="8">
        <v>6</v>
      </c>
      <c r="S20" s="10">
        <v>287.98001099999999</v>
      </c>
      <c r="T20" s="8">
        <v>4</v>
      </c>
      <c r="U20" s="8">
        <v>10</v>
      </c>
      <c r="V20" s="8">
        <v>201.57000729999999</v>
      </c>
      <c r="W20" s="8">
        <v>5</v>
      </c>
      <c r="X20" s="8">
        <v>16</v>
      </c>
      <c r="Y20" s="8">
        <v>163.96000670000001</v>
      </c>
      <c r="Z20" s="8">
        <v>5</v>
      </c>
      <c r="AA20" s="8">
        <v>8</v>
      </c>
      <c r="AB20" s="8">
        <v>88</v>
      </c>
      <c r="AC20" s="8">
        <v>5</v>
      </c>
      <c r="AD20" s="8">
        <v>10</v>
      </c>
      <c r="AE20" s="8">
        <v>21.340000150000002</v>
      </c>
      <c r="AF20" s="8">
        <v>11</v>
      </c>
      <c r="AG20" s="8">
        <v>17</v>
      </c>
      <c r="AH20" s="8">
        <v>29.530000690000001</v>
      </c>
      <c r="AI20" s="8">
        <v>11</v>
      </c>
      <c r="AJ20" s="8">
        <v>13</v>
      </c>
      <c r="AK20" s="8">
        <v>120.88999939999999</v>
      </c>
      <c r="AL20" s="8">
        <v>12</v>
      </c>
      <c r="AM20" s="8">
        <v>13</v>
      </c>
      <c r="AN20" s="8">
        <v>33.590000150000002</v>
      </c>
      <c r="AO20" s="8">
        <v>12</v>
      </c>
      <c r="AP20" s="8">
        <v>14</v>
      </c>
      <c r="AQ20" s="8">
        <v>41.5</v>
      </c>
      <c r="AR20" s="8">
        <v>12</v>
      </c>
      <c r="AS20" s="8">
        <v>20</v>
      </c>
      <c r="AT20" s="8">
        <v>226.77000430000001</v>
      </c>
      <c r="AU20" s="8">
        <v>13</v>
      </c>
      <c r="AV20" s="8">
        <v>17</v>
      </c>
      <c r="AW20" s="8">
        <v>283.4500122</v>
      </c>
      <c r="AX20" s="8">
        <v>13</v>
      </c>
      <c r="AY20" s="8">
        <v>18</v>
      </c>
      <c r="AZ20" s="8">
        <v>168</v>
      </c>
      <c r="BA20" s="8">
        <v>13</v>
      </c>
      <c r="BB20" s="8">
        <v>19</v>
      </c>
      <c r="BC20" s="8">
        <v>174.57000729999999</v>
      </c>
      <c r="BD20" s="8">
        <v>14</v>
      </c>
      <c r="BE20" s="8">
        <v>19</v>
      </c>
      <c r="BF20" s="8">
        <v>69.72000122</v>
      </c>
      <c r="BG20" s="8">
        <v>14</v>
      </c>
      <c r="BH20" s="8">
        <v>18</v>
      </c>
      <c r="BI20" s="5">
        <v>311.8399963</v>
      </c>
      <c r="BJ20" s="1">
        <v>15</v>
      </c>
      <c r="BK20" s="1">
        <v>6</v>
      </c>
      <c r="BL20" s="8">
        <v>290.98001099999999</v>
      </c>
      <c r="BM20" s="8">
        <v>15</v>
      </c>
      <c r="BN20" s="8">
        <v>7</v>
      </c>
      <c r="BO20" s="8">
        <v>128.6900024</v>
      </c>
      <c r="BP20" s="8">
        <v>15</v>
      </c>
      <c r="BQ20" s="8">
        <v>8</v>
      </c>
      <c r="BR20" s="8">
        <v>319.98001099999999</v>
      </c>
      <c r="BS20" s="8">
        <v>16</v>
      </c>
      <c r="BT20" s="8">
        <v>7</v>
      </c>
      <c r="BU20" s="8">
        <v>45</v>
      </c>
      <c r="BV20" s="8">
        <v>16</v>
      </c>
      <c r="BW20" s="8">
        <v>8</v>
      </c>
      <c r="BX20" s="8">
        <v>39.819999699999997</v>
      </c>
      <c r="BY20" s="8">
        <v>6</v>
      </c>
      <c r="BZ20" s="8">
        <v>11</v>
      </c>
      <c r="CA20" s="8">
        <v>105.5699997</v>
      </c>
      <c r="CB20" s="8">
        <v>6</v>
      </c>
      <c r="CC20" s="8">
        <v>9</v>
      </c>
      <c r="CD20" s="8">
        <v>110.48999790000001</v>
      </c>
      <c r="CE20" s="8">
        <v>7</v>
      </c>
      <c r="CF20" s="8">
        <v>9</v>
      </c>
      <c r="CG20" s="8">
        <v>118.2900009</v>
      </c>
      <c r="CH20" s="8">
        <v>8</v>
      </c>
      <c r="CI20" s="8">
        <v>13</v>
      </c>
      <c r="CJ20" s="8">
        <v>179.97999569999999</v>
      </c>
      <c r="CK20" s="8">
        <v>8</v>
      </c>
      <c r="CL20" s="8">
        <v>12</v>
      </c>
      <c r="CM20" s="8">
        <v>87</v>
      </c>
      <c r="CN20" s="8">
        <v>9</v>
      </c>
      <c r="CO20" s="8">
        <v>13</v>
      </c>
      <c r="CP20" s="8">
        <v>254.96000670000001</v>
      </c>
      <c r="CQ20" s="8">
        <v>10</v>
      </c>
      <c r="CR20" s="8">
        <v>20</v>
      </c>
      <c r="CS20" s="8">
        <v>58.189998629999998</v>
      </c>
    </row>
    <row r="21" spans="1:97" s="3" customFormat="1" x14ac:dyDescent="0.35">
      <c r="A21" s="4">
        <v>44304</v>
      </c>
      <c r="B21" s="1">
        <v>1</v>
      </c>
      <c r="C21" s="1">
        <v>6</v>
      </c>
      <c r="D21" s="8">
        <v>311.35998540000003</v>
      </c>
      <c r="E21" s="8">
        <v>2</v>
      </c>
      <c r="F21" s="8">
        <v>15</v>
      </c>
      <c r="G21" s="9">
        <v>101.9800034</v>
      </c>
      <c r="H21" s="8">
        <v>2</v>
      </c>
      <c r="I21" s="8">
        <v>16</v>
      </c>
      <c r="J21" s="12">
        <v>113.0899963</v>
      </c>
      <c r="K21" s="8">
        <v>3</v>
      </c>
      <c r="L21" s="8">
        <v>7</v>
      </c>
      <c r="M21" s="8">
        <v>311.35998540000003</v>
      </c>
      <c r="N21" s="8">
        <v>3</v>
      </c>
      <c r="O21" s="8">
        <v>10</v>
      </c>
      <c r="P21" s="9">
        <v>304.80999759999997</v>
      </c>
      <c r="Q21" s="8">
        <v>4</v>
      </c>
      <c r="R21" s="8">
        <v>6</v>
      </c>
      <c r="S21" s="10">
        <v>383.98001099999999</v>
      </c>
      <c r="T21" s="8">
        <v>4</v>
      </c>
      <c r="U21" s="8">
        <v>10</v>
      </c>
      <c r="V21" s="8">
        <v>199.16999820000001</v>
      </c>
      <c r="W21" s="8">
        <v>5</v>
      </c>
      <c r="X21" s="8">
        <v>16</v>
      </c>
      <c r="Y21" s="8">
        <v>163.96000670000001</v>
      </c>
      <c r="Z21" s="8">
        <v>5</v>
      </c>
      <c r="AA21" s="8">
        <v>8</v>
      </c>
      <c r="AB21" s="8">
        <v>67.980003359999998</v>
      </c>
      <c r="AC21" s="8">
        <v>5</v>
      </c>
      <c r="AD21" s="8">
        <v>10</v>
      </c>
      <c r="AE21" s="8">
        <v>102.3000031</v>
      </c>
      <c r="AF21" s="8">
        <v>11</v>
      </c>
      <c r="AG21" s="8">
        <v>17</v>
      </c>
      <c r="AH21" s="8">
        <v>28.899999619999999</v>
      </c>
      <c r="AI21" s="8">
        <v>11</v>
      </c>
      <c r="AJ21" s="8">
        <v>13</v>
      </c>
      <c r="AK21" s="8">
        <v>54.590000150000002</v>
      </c>
      <c r="AL21" s="8">
        <v>12</v>
      </c>
      <c r="AM21" s="8">
        <v>13</v>
      </c>
      <c r="AN21" s="8">
        <v>32.790000919999997</v>
      </c>
      <c r="AO21" s="8">
        <v>12</v>
      </c>
      <c r="AP21" s="8">
        <v>14</v>
      </c>
      <c r="AQ21" s="8">
        <v>479.32000729999999</v>
      </c>
      <c r="AR21" s="8">
        <v>12</v>
      </c>
      <c r="AS21" s="8">
        <v>20</v>
      </c>
      <c r="AT21" s="8">
        <v>226.77000430000001</v>
      </c>
      <c r="AU21" s="8">
        <v>13</v>
      </c>
      <c r="AV21" s="8">
        <v>17</v>
      </c>
      <c r="AW21" s="8">
        <v>283.4500122</v>
      </c>
      <c r="AX21" s="8">
        <v>13</v>
      </c>
      <c r="AY21" s="8">
        <v>18</v>
      </c>
      <c r="AZ21" s="8">
        <v>168</v>
      </c>
      <c r="BA21" s="8">
        <v>13</v>
      </c>
      <c r="BB21" s="8">
        <v>19</v>
      </c>
      <c r="BC21" s="8">
        <v>174.57000729999999</v>
      </c>
      <c r="BD21" s="8">
        <v>14</v>
      </c>
      <c r="BE21" s="8">
        <v>19</v>
      </c>
      <c r="BF21" s="8">
        <v>40.770000459999999</v>
      </c>
      <c r="BG21" s="8">
        <v>14</v>
      </c>
      <c r="BH21" s="8">
        <v>18</v>
      </c>
      <c r="BI21" s="5">
        <v>306.89001459999997</v>
      </c>
      <c r="BJ21" s="1">
        <v>15</v>
      </c>
      <c r="BK21" s="1">
        <v>6</v>
      </c>
      <c r="BL21" s="8">
        <v>383.98001099999999</v>
      </c>
      <c r="BM21" s="8">
        <v>15</v>
      </c>
      <c r="BN21" s="8">
        <v>7</v>
      </c>
      <c r="BO21" s="8">
        <v>58.790000919999997</v>
      </c>
      <c r="BP21" s="8">
        <v>15</v>
      </c>
      <c r="BQ21" s="8">
        <v>8</v>
      </c>
      <c r="BR21" s="8">
        <v>239.97999569999999</v>
      </c>
      <c r="BS21" s="8">
        <v>16</v>
      </c>
      <c r="BT21" s="8">
        <v>7</v>
      </c>
      <c r="BU21" s="8">
        <v>84.459999080000003</v>
      </c>
      <c r="BV21" s="8">
        <v>16</v>
      </c>
      <c r="BW21" s="8">
        <v>8</v>
      </c>
      <c r="BX21" s="8">
        <v>61.479999540000001</v>
      </c>
      <c r="BY21" s="8">
        <v>6</v>
      </c>
      <c r="BZ21" s="8">
        <v>11</v>
      </c>
      <c r="CA21" s="8">
        <v>126</v>
      </c>
      <c r="CB21" s="8">
        <v>6</v>
      </c>
      <c r="CC21" s="8">
        <v>9</v>
      </c>
      <c r="CD21" s="8">
        <v>110.48999790000001</v>
      </c>
      <c r="CE21" s="8">
        <v>7</v>
      </c>
      <c r="CF21" s="8">
        <v>9</v>
      </c>
      <c r="CG21" s="8">
        <v>116.98999790000001</v>
      </c>
      <c r="CH21" s="8">
        <v>8</v>
      </c>
      <c r="CI21" s="8">
        <v>13</v>
      </c>
      <c r="CJ21" s="8">
        <v>179.97999569999999</v>
      </c>
      <c r="CK21" s="8">
        <v>8</v>
      </c>
      <c r="CL21" s="8">
        <v>12</v>
      </c>
      <c r="CM21" s="8">
        <v>67.980003359999998</v>
      </c>
      <c r="CN21" s="8">
        <v>9</v>
      </c>
      <c r="CO21" s="8">
        <v>13</v>
      </c>
      <c r="CP21" s="8">
        <v>251.96000670000001</v>
      </c>
      <c r="CQ21" s="8">
        <v>10</v>
      </c>
      <c r="CR21" s="8">
        <v>20</v>
      </c>
      <c r="CS21" s="8">
        <v>126.0899963</v>
      </c>
    </row>
    <row r="22" spans="1:97" s="3" customFormat="1" x14ac:dyDescent="0.35">
      <c r="A22" s="4">
        <v>44305</v>
      </c>
      <c r="B22" s="1">
        <v>1</v>
      </c>
      <c r="C22" s="1">
        <v>6</v>
      </c>
      <c r="D22" s="8">
        <v>309.72000120000001</v>
      </c>
      <c r="E22" s="8">
        <v>2</v>
      </c>
      <c r="F22" s="8">
        <v>15</v>
      </c>
      <c r="G22" s="9">
        <v>99.58000183</v>
      </c>
      <c r="H22" s="8">
        <v>2</v>
      </c>
      <c r="I22" s="8">
        <v>16</v>
      </c>
      <c r="J22" s="12">
        <v>50.990001679999999</v>
      </c>
      <c r="K22" s="8">
        <v>3</v>
      </c>
      <c r="L22" s="8">
        <v>7</v>
      </c>
      <c r="M22" s="8">
        <v>309.72000120000001</v>
      </c>
      <c r="N22" s="8">
        <v>3</v>
      </c>
      <c r="O22" s="8">
        <v>10</v>
      </c>
      <c r="P22" s="9">
        <v>298.25</v>
      </c>
      <c r="Q22" s="8">
        <v>4</v>
      </c>
      <c r="R22" s="8">
        <v>6</v>
      </c>
      <c r="S22" s="10">
        <v>383.98001099999999</v>
      </c>
      <c r="T22" s="8">
        <v>4</v>
      </c>
      <c r="U22" s="8">
        <v>10</v>
      </c>
      <c r="V22" s="8">
        <v>199.16999820000001</v>
      </c>
      <c r="W22" s="8">
        <v>5</v>
      </c>
      <c r="X22" s="8">
        <v>16</v>
      </c>
      <c r="Y22" s="8">
        <v>205</v>
      </c>
      <c r="Z22" s="8">
        <v>5</v>
      </c>
      <c r="AA22" s="8">
        <v>8</v>
      </c>
      <c r="AB22" s="8">
        <v>85</v>
      </c>
      <c r="AC22" s="8">
        <v>5</v>
      </c>
      <c r="AD22" s="8">
        <v>10</v>
      </c>
      <c r="AE22" s="8">
        <v>21.120000839999999</v>
      </c>
      <c r="AF22" s="8">
        <v>11</v>
      </c>
      <c r="AG22" s="8">
        <v>17</v>
      </c>
      <c r="AH22" s="8">
        <v>28.899999619999999</v>
      </c>
      <c r="AI22" s="8">
        <v>11</v>
      </c>
      <c r="AJ22" s="8">
        <v>13</v>
      </c>
      <c r="AK22" s="8">
        <v>118.2900009</v>
      </c>
      <c r="AL22" s="8">
        <v>12</v>
      </c>
      <c r="AM22" s="8">
        <v>13</v>
      </c>
      <c r="AN22" s="8">
        <v>31.989999770000001</v>
      </c>
      <c r="AO22" s="8">
        <v>12</v>
      </c>
      <c r="AP22" s="8">
        <v>14</v>
      </c>
      <c r="AQ22" s="8">
        <v>299.98001099999999</v>
      </c>
      <c r="AR22" s="8">
        <v>12</v>
      </c>
      <c r="AS22" s="8">
        <v>20</v>
      </c>
      <c r="AT22" s="8">
        <v>139.72000120000001</v>
      </c>
      <c r="AU22" s="8">
        <v>13</v>
      </c>
      <c r="AV22" s="8">
        <v>17</v>
      </c>
      <c r="AW22" s="8">
        <v>283.4500122</v>
      </c>
      <c r="AX22" s="8">
        <v>13</v>
      </c>
      <c r="AY22" s="8">
        <v>18</v>
      </c>
      <c r="AZ22" s="8">
        <v>166</v>
      </c>
      <c r="BA22" s="8">
        <v>13</v>
      </c>
      <c r="BB22" s="8">
        <v>19</v>
      </c>
      <c r="BC22" s="8">
        <v>172.77000430000001</v>
      </c>
      <c r="BD22" s="8">
        <v>14</v>
      </c>
      <c r="BE22" s="8">
        <v>19</v>
      </c>
      <c r="BF22" s="8">
        <v>55.409999849999998</v>
      </c>
      <c r="BG22" s="8">
        <v>14</v>
      </c>
      <c r="BH22" s="8">
        <v>18</v>
      </c>
      <c r="BI22" s="5">
        <v>300.2900085</v>
      </c>
      <c r="BJ22" s="1">
        <v>15</v>
      </c>
      <c r="BK22" s="1">
        <v>6</v>
      </c>
      <c r="BL22" s="8">
        <v>287.98001099999999</v>
      </c>
      <c r="BM22" s="8">
        <v>15</v>
      </c>
      <c r="BN22" s="8">
        <v>7</v>
      </c>
      <c r="BO22" s="8">
        <v>58.189998629999998</v>
      </c>
      <c r="BP22" s="8">
        <v>15</v>
      </c>
      <c r="BQ22" s="8">
        <v>8</v>
      </c>
      <c r="BR22" s="8">
        <v>299.98999020000002</v>
      </c>
      <c r="BS22" s="8">
        <v>16</v>
      </c>
      <c r="BT22" s="8">
        <v>7</v>
      </c>
      <c r="BU22" s="8">
        <v>36.060001370000002</v>
      </c>
      <c r="BV22" s="8">
        <v>16</v>
      </c>
      <c r="BW22" s="8">
        <v>8</v>
      </c>
      <c r="BX22" s="8">
        <v>76.77999878</v>
      </c>
      <c r="BY22" s="8">
        <v>6</v>
      </c>
      <c r="BZ22" s="8">
        <v>11</v>
      </c>
      <c r="CA22" s="8">
        <v>86.370002749999998</v>
      </c>
      <c r="CB22" s="8">
        <v>6</v>
      </c>
      <c r="CC22" s="8">
        <v>9</v>
      </c>
      <c r="CD22" s="8">
        <v>110.48999790000001</v>
      </c>
      <c r="CE22" s="8">
        <v>7</v>
      </c>
      <c r="CF22" s="8">
        <v>9</v>
      </c>
      <c r="CG22" s="8">
        <v>116.98999790000001</v>
      </c>
      <c r="CH22" s="8">
        <v>8</v>
      </c>
      <c r="CI22" s="8">
        <v>13</v>
      </c>
      <c r="CJ22" s="8">
        <v>175.97999569999999</v>
      </c>
      <c r="CK22" s="8">
        <v>8</v>
      </c>
      <c r="CL22" s="8">
        <v>12</v>
      </c>
      <c r="CM22" s="8">
        <v>85</v>
      </c>
      <c r="CN22" s="8">
        <v>9</v>
      </c>
      <c r="CO22" s="8">
        <v>13</v>
      </c>
      <c r="CP22" s="8">
        <v>251.96000670000001</v>
      </c>
      <c r="CQ22" s="8">
        <v>10</v>
      </c>
      <c r="CR22" s="8">
        <v>20</v>
      </c>
      <c r="CS22" s="8">
        <v>126.0899963</v>
      </c>
    </row>
    <row r="23" spans="1:97" s="3" customFormat="1" x14ac:dyDescent="0.35">
      <c r="A23" s="4">
        <v>44306</v>
      </c>
      <c r="B23" s="1">
        <v>1</v>
      </c>
      <c r="C23" s="1">
        <v>6</v>
      </c>
      <c r="D23" s="8">
        <v>304.80999759999997</v>
      </c>
      <c r="E23" s="8">
        <v>2</v>
      </c>
      <c r="F23" s="8">
        <v>15</v>
      </c>
      <c r="G23" s="9">
        <v>99.58000183</v>
      </c>
      <c r="H23" s="8">
        <v>2</v>
      </c>
      <c r="I23" s="8">
        <v>16</v>
      </c>
      <c r="J23" s="12">
        <v>110.48999790000001</v>
      </c>
      <c r="K23" s="8">
        <v>3</v>
      </c>
      <c r="L23" s="8">
        <v>7</v>
      </c>
      <c r="M23" s="8">
        <v>304.80999759999997</v>
      </c>
      <c r="N23" s="8">
        <v>3</v>
      </c>
      <c r="O23" s="8">
        <v>10</v>
      </c>
      <c r="P23" s="9">
        <v>294.98001099999999</v>
      </c>
      <c r="Q23" s="8">
        <v>4</v>
      </c>
      <c r="R23" s="8">
        <v>6</v>
      </c>
      <c r="S23" s="10">
        <v>287.98001099999999</v>
      </c>
      <c r="T23" s="8">
        <v>4</v>
      </c>
      <c r="U23" s="8">
        <v>10</v>
      </c>
      <c r="V23" s="8">
        <v>199.16999820000001</v>
      </c>
      <c r="W23" s="8">
        <v>5</v>
      </c>
      <c r="X23" s="8">
        <v>16</v>
      </c>
      <c r="Y23" s="8">
        <v>205</v>
      </c>
      <c r="Z23" s="8">
        <v>5</v>
      </c>
      <c r="AA23" s="8">
        <v>8</v>
      </c>
      <c r="AB23" s="8">
        <v>82</v>
      </c>
      <c r="AC23" s="8">
        <v>5</v>
      </c>
      <c r="AD23" s="8">
        <v>10</v>
      </c>
      <c r="AE23" s="8">
        <v>41.799999239999998</v>
      </c>
      <c r="AF23" s="8">
        <v>11</v>
      </c>
      <c r="AG23" s="8">
        <v>17</v>
      </c>
      <c r="AH23" s="8">
        <v>27.040000920000001</v>
      </c>
      <c r="AI23" s="8">
        <v>11</v>
      </c>
      <c r="AJ23" s="8">
        <v>13</v>
      </c>
      <c r="AK23" s="8">
        <v>118.2900009</v>
      </c>
      <c r="AL23" s="8">
        <v>12</v>
      </c>
      <c r="AM23" s="8">
        <v>13</v>
      </c>
      <c r="AN23" s="8">
        <v>29.989999770000001</v>
      </c>
      <c r="AO23" s="8">
        <v>12</v>
      </c>
      <c r="AP23" s="8">
        <v>14</v>
      </c>
      <c r="AQ23" s="8">
        <v>299.98999020000002</v>
      </c>
      <c r="AR23" s="8">
        <v>12</v>
      </c>
      <c r="AS23" s="8">
        <v>20</v>
      </c>
      <c r="AT23" s="8">
        <v>9.6000003809999992</v>
      </c>
      <c r="AU23" s="8">
        <v>13</v>
      </c>
      <c r="AV23" s="8">
        <v>17</v>
      </c>
      <c r="AW23" s="8">
        <v>283.4500122</v>
      </c>
      <c r="AX23" s="8">
        <v>13</v>
      </c>
      <c r="AY23" s="8">
        <v>18</v>
      </c>
      <c r="AZ23" s="8">
        <v>166</v>
      </c>
      <c r="BA23" s="8">
        <v>13</v>
      </c>
      <c r="BB23" s="8">
        <v>19</v>
      </c>
      <c r="BC23" s="8">
        <v>172.77000430000001</v>
      </c>
      <c r="BD23" s="8">
        <v>14</v>
      </c>
      <c r="BE23" s="8">
        <v>19</v>
      </c>
      <c r="BF23" s="8">
        <v>44.259998320000001</v>
      </c>
      <c r="BG23" s="8">
        <v>14</v>
      </c>
      <c r="BH23" s="8">
        <v>18</v>
      </c>
      <c r="BI23" s="5">
        <v>296.98999020000002</v>
      </c>
      <c r="BJ23" s="1">
        <v>15</v>
      </c>
      <c r="BK23" s="1">
        <v>6</v>
      </c>
      <c r="BL23" s="8">
        <v>287.98001099999999</v>
      </c>
      <c r="BM23" s="8">
        <v>15</v>
      </c>
      <c r="BN23" s="8">
        <v>7</v>
      </c>
      <c r="BO23" s="8">
        <v>126.0899963</v>
      </c>
      <c r="BP23" s="8">
        <v>15</v>
      </c>
      <c r="BQ23" s="8">
        <v>8</v>
      </c>
      <c r="BR23" s="8">
        <v>224.9900055</v>
      </c>
      <c r="BS23" s="8">
        <v>16</v>
      </c>
      <c r="BT23" s="8">
        <v>7</v>
      </c>
      <c r="BU23" s="8">
        <v>77.989997860000003</v>
      </c>
      <c r="BV23" s="8">
        <v>16</v>
      </c>
      <c r="BW23" s="8">
        <v>8</v>
      </c>
      <c r="BX23" s="8">
        <v>59.979999540000001</v>
      </c>
      <c r="BY23" s="8">
        <v>6</v>
      </c>
      <c r="BZ23" s="8">
        <v>11</v>
      </c>
      <c r="CA23" s="8">
        <v>226.7599945</v>
      </c>
      <c r="CB23" s="8">
        <v>6</v>
      </c>
      <c r="CC23" s="8">
        <v>9</v>
      </c>
      <c r="CD23" s="8">
        <v>50.990001679999999</v>
      </c>
      <c r="CE23" s="8">
        <v>7</v>
      </c>
      <c r="CF23" s="8">
        <v>9</v>
      </c>
      <c r="CG23" s="8">
        <v>53.990001679999999</v>
      </c>
      <c r="CH23" s="8">
        <v>8</v>
      </c>
      <c r="CI23" s="8">
        <v>13</v>
      </c>
      <c r="CJ23" s="8">
        <v>175.97999569999999</v>
      </c>
      <c r="CK23" s="8">
        <v>8</v>
      </c>
      <c r="CL23" s="8">
        <v>12</v>
      </c>
      <c r="CM23" s="8">
        <v>85</v>
      </c>
      <c r="CN23" s="8">
        <v>9</v>
      </c>
      <c r="CO23" s="8">
        <v>13</v>
      </c>
      <c r="CP23" s="8">
        <v>245.96000670000001</v>
      </c>
      <c r="CQ23" s="8">
        <v>10</v>
      </c>
      <c r="CR23" s="8">
        <v>20</v>
      </c>
      <c r="CS23" s="8">
        <v>346.39001459999997</v>
      </c>
    </row>
    <row r="24" spans="1:97" s="3" customFormat="1" x14ac:dyDescent="0.35">
      <c r="A24" s="4">
        <v>44307</v>
      </c>
      <c r="B24" s="1">
        <v>1</v>
      </c>
      <c r="C24" s="1">
        <v>6</v>
      </c>
      <c r="D24" s="8">
        <v>298.25</v>
      </c>
      <c r="E24" s="8">
        <v>2</v>
      </c>
      <c r="F24" s="8">
        <v>15</v>
      </c>
      <c r="G24" s="9">
        <v>99.58000183</v>
      </c>
      <c r="H24" s="8">
        <v>2</v>
      </c>
      <c r="I24" s="8">
        <v>16</v>
      </c>
      <c r="J24" s="12">
        <v>110.48999790000001</v>
      </c>
      <c r="K24" s="8">
        <v>3</v>
      </c>
      <c r="L24" s="8">
        <v>7</v>
      </c>
      <c r="M24" s="8">
        <v>298.25</v>
      </c>
      <c r="N24" s="8">
        <v>3</v>
      </c>
      <c r="O24" s="8">
        <v>10</v>
      </c>
      <c r="P24" s="9">
        <v>288.42001340000002</v>
      </c>
      <c r="Q24" s="8">
        <v>4</v>
      </c>
      <c r="R24" s="8">
        <v>6</v>
      </c>
      <c r="S24" s="10">
        <v>287.98001099999999</v>
      </c>
      <c r="T24" s="8">
        <v>4</v>
      </c>
      <c r="U24" s="8">
        <v>10</v>
      </c>
      <c r="V24" s="8">
        <v>199.16999820000001</v>
      </c>
      <c r="W24" s="8">
        <v>5</v>
      </c>
      <c r="X24" s="8">
        <v>16</v>
      </c>
      <c r="Y24" s="8">
        <v>205</v>
      </c>
      <c r="Z24" s="8">
        <v>5</v>
      </c>
      <c r="AA24" s="8">
        <v>8</v>
      </c>
      <c r="AB24" s="8">
        <v>65.58000183</v>
      </c>
      <c r="AC24" s="8">
        <v>5</v>
      </c>
      <c r="AD24" s="8">
        <v>10</v>
      </c>
      <c r="AE24" s="8">
        <v>41.58000183</v>
      </c>
      <c r="AF24" s="8">
        <v>11</v>
      </c>
      <c r="AG24" s="8">
        <v>17</v>
      </c>
      <c r="AH24" s="8">
        <v>26.420000080000001</v>
      </c>
      <c r="AI24" s="8">
        <v>11</v>
      </c>
      <c r="AJ24" s="8">
        <v>13</v>
      </c>
      <c r="AK24" s="8">
        <v>54.590000150000002</v>
      </c>
      <c r="AL24" s="8">
        <v>12</v>
      </c>
      <c r="AM24" s="8">
        <v>13</v>
      </c>
      <c r="AN24" s="8">
        <v>24.989999770000001</v>
      </c>
      <c r="AO24" s="8">
        <v>12</v>
      </c>
      <c r="AP24" s="8">
        <v>14</v>
      </c>
      <c r="AQ24" s="8">
        <v>24.86000061</v>
      </c>
      <c r="AR24" s="8">
        <v>12</v>
      </c>
      <c r="AS24" s="8">
        <v>20</v>
      </c>
      <c r="AT24" s="8">
        <v>218.9499969</v>
      </c>
      <c r="AU24" s="8">
        <v>13</v>
      </c>
      <c r="AV24" s="8">
        <v>17</v>
      </c>
      <c r="AW24" s="8">
        <v>283.4500122</v>
      </c>
      <c r="AX24" s="8">
        <v>13</v>
      </c>
      <c r="AY24" s="8">
        <v>18</v>
      </c>
      <c r="AZ24" s="8">
        <v>132.77000430000001</v>
      </c>
      <c r="BA24" s="8">
        <v>13</v>
      </c>
      <c r="BB24" s="8">
        <v>19</v>
      </c>
      <c r="BC24" s="8">
        <v>170.97000120000001</v>
      </c>
      <c r="BD24" s="8">
        <v>14</v>
      </c>
      <c r="BE24" s="8">
        <v>19</v>
      </c>
      <c r="BF24" s="8">
        <v>151.16999820000001</v>
      </c>
      <c r="BG24" s="8">
        <v>14</v>
      </c>
      <c r="BH24" s="8">
        <v>18</v>
      </c>
      <c r="BI24" s="5">
        <v>152.97000120000001</v>
      </c>
      <c r="BJ24" s="1">
        <v>15</v>
      </c>
      <c r="BK24" s="1">
        <v>6</v>
      </c>
      <c r="BL24" s="8">
        <v>383.98001099999999</v>
      </c>
      <c r="BM24" s="8">
        <v>15</v>
      </c>
      <c r="BN24" s="8">
        <v>7</v>
      </c>
      <c r="BO24" s="8">
        <v>56.990001679999999</v>
      </c>
      <c r="BP24" s="8">
        <v>15</v>
      </c>
      <c r="BQ24" s="8">
        <v>8</v>
      </c>
      <c r="BR24" s="8">
        <v>224.9900055</v>
      </c>
      <c r="BS24" s="8">
        <v>16</v>
      </c>
      <c r="BT24" s="8">
        <v>7</v>
      </c>
      <c r="BU24" s="8">
        <v>185.97999569999999</v>
      </c>
      <c r="BV24" s="8">
        <v>16</v>
      </c>
      <c r="BW24" s="8">
        <v>8</v>
      </c>
      <c r="BX24" s="8">
        <v>38.380001069999999</v>
      </c>
      <c r="BY24" s="8">
        <v>6</v>
      </c>
      <c r="BZ24" s="8">
        <v>11</v>
      </c>
      <c r="CA24" s="8">
        <v>189</v>
      </c>
      <c r="CB24" s="8">
        <v>6</v>
      </c>
      <c r="CC24" s="8">
        <v>9</v>
      </c>
      <c r="CD24" s="8">
        <v>110.48999790000001</v>
      </c>
      <c r="CE24" s="8">
        <v>7</v>
      </c>
      <c r="CF24" s="8">
        <v>9</v>
      </c>
      <c r="CG24" s="8">
        <v>116.98999790000001</v>
      </c>
      <c r="CH24" s="8">
        <v>8</v>
      </c>
      <c r="CI24" s="8">
        <v>13</v>
      </c>
      <c r="CJ24" s="8">
        <v>175.97999569999999</v>
      </c>
      <c r="CK24" s="8">
        <v>8</v>
      </c>
      <c r="CL24" s="8">
        <v>12</v>
      </c>
      <c r="CM24" s="8">
        <v>85</v>
      </c>
      <c r="CN24" s="8">
        <v>9</v>
      </c>
      <c r="CO24" s="8">
        <v>13</v>
      </c>
      <c r="CP24" s="8">
        <v>224.96000670000001</v>
      </c>
      <c r="CQ24" s="8">
        <v>10</v>
      </c>
      <c r="CR24" s="8">
        <v>20</v>
      </c>
      <c r="CS24" s="8">
        <v>58.189998629999998</v>
      </c>
    </row>
    <row r="25" spans="1:97" s="3" customFormat="1" x14ac:dyDescent="0.35">
      <c r="A25" s="4">
        <v>44308</v>
      </c>
      <c r="B25" s="1">
        <v>1</v>
      </c>
      <c r="C25" s="1">
        <v>6</v>
      </c>
      <c r="D25" s="8">
        <v>294.98001099999999</v>
      </c>
      <c r="E25" s="8">
        <v>2</v>
      </c>
      <c r="F25" s="8">
        <v>15</v>
      </c>
      <c r="G25" s="9">
        <v>100</v>
      </c>
      <c r="H25" s="8">
        <v>2</v>
      </c>
      <c r="I25" s="8">
        <v>16</v>
      </c>
      <c r="J25" s="12">
        <v>110.48999790000001</v>
      </c>
      <c r="K25" s="8">
        <v>3</v>
      </c>
      <c r="L25" s="8">
        <v>7</v>
      </c>
      <c r="M25" s="8">
        <v>294.98001099999999</v>
      </c>
      <c r="N25" s="8">
        <v>3</v>
      </c>
      <c r="O25" s="8">
        <v>10</v>
      </c>
      <c r="P25" s="9">
        <v>285.14001459999997</v>
      </c>
      <c r="Q25" s="8">
        <v>4</v>
      </c>
      <c r="R25" s="8">
        <v>6</v>
      </c>
      <c r="S25" s="10">
        <v>287.98001099999999</v>
      </c>
      <c r="T25" s="8">
        <v>4</v>
      </c>
      <c r="U25" s="8">
        <v>10</v>
      </c>
      <c r="V25" s="8">
        <v>181.9499969</v>
      </c>
      <c r="W25" s="8">
        <v>5</v>
      </c>
      <c r="X25" s="8">
        <v>16</v>
      </c>
      <c r="Y25" s="8">
        <v>205</v>
      </c>
      <c r="Z25" s="8">
        <v>5</v>
      </c>
      <c r="AA25" s="8">
        <v>8</v>
      </c>
      <c r="AB25" s="8">
        <v>59.990001679999999</v>
      </c>
      <c r="AC25" s="8">
        <v>5</v>
      </c>
      <c r="AD25" s="8">
        <v>10</v>
      </c>
      <c r="AE25" s="8">
        <v>49.5</v>
      </c>
      <c r="AF25" s="8">
        <v>11</v>
      </c>
      <c r="AG25" s="8">
        <v>17</v>
      </c>
      <c r="AH25" s="8">
        <v>25.799999239999998</v>
      </c>
      <c r="AI25" s="8">
        <v>11</v>
      </c>
      <c r="AJ25" s="8">
        <v>13</v>
      </c>
      <c r="AK25" s="8">
        <v>118.2900009</v>
      </c>
      <c r="AL25" s="8">
        <v>12</v>
      </c>
      <c r="AM25" s="8">
        <v>13</v>
      </c>
      <c r="AN25" s="8">
        <v>511.27999879999999</v>
      </c>
      <c r="AO25" s="8">
        <v>12</v>
      </c>
      <c r="AP25" s="8">
        <v>14</v>
      </c>
      <c r="AQ25" s="8">
        <v>38.560001370000002</v>
      </c>
      <c r="AR25" s="8">
        <v>12</v>
      </c>
      <c r="AS25" s="8">
        <v>20</v>
      </c>
      <c r="AT25" s="8">
        <v>138.08000179999999</v>
      </c>
      <c r="AU25" s="8">
        <v>13</v>
      </c>
      <c r="AV25" s="8">
        <v>17</v>
      </c>
      <c r="AW25" s="8">
        <v>283.4500122</v>
      </c>
      <c r="AX25" s="8">
        <v>13</v>
      </c>
      <c r="AY25" s="8">
        <v>18</v>
      </c>
      <c r="AZ25" s="8">
        <v>166</v>
      </c>
      <c r="BA25" s="8">
        <v>13</v>
      </c>
      <c r="BB25" s="8">
        <v>19</v>
      </c>
      <c r="BC25" s="8">
        <v>170.07000729999999</v>
      </c>
      <c r="BD25" s="8">
        <v>14</v>
      </c>
      <c r="BE25" s="8">
        <v>19</v>
      </c>
      <c r="BF25" s="8">
        <v>120</v>
      </c>
      <c r="BG25" s="8">
        <v>14</v>
      </c>
      <c r="BH25" s="8">
        <v>18</v>
      </c>
      <c r="BI25" s="5">
        <v>35.990001679999999</v>
      </c>
      <c r="BJ25" s="1">
        <v>15</v>
      </c>
      <c r="BK25" s="1">
        <v>6</v>
      </c>
      <c r="BL25" s="8">
        <v>283.48001099999999</v>
      </c>
      <c r="BM25" s="8">
        <v>15</v>
      </c>
      <c r="BN25" s="8">
        <v>7</v>
      </c>
      <c r="BO25" s="8">
        <v>123.48999790000001</v>
      </c>
      <c r="BP25" s="8">
        <v>15</v>
      </c>
      <c r="BQ25" s="8">
        <v>8</v>
      </c>
      <c r="BR25" s="8">
        <v>299.98999020000002</v>
      </c>
      <c r="BS25" s="8">
        <v>16</v>
      </c>
      <c r="BT25" s="8">
        <v>7</v>
      </c>
      <c r="BU25" s="8">
        <v>54</v>
      </c>
      <c r="BV25" s="8">
        <v>16</v>
      </c>
      <c r="BW25" s="8">
        <v>8</v>
      </c>
      <c r="BX25" s="8">
        <v>167.36999510000001</v>
      </c>
      <c r="BY25" s="8">
        <v>6</v>
      </c>
      <c r="BZ25" s="8">
        <v>11</v>
      </c>
      <c r="CA25" s="8">
        <v>383.9599915</v>
      </c>
      <c r="CB25" s="8">
        <v>6</v>
      </c>
      <c r="CC25" s="8">
        <v>9</v>
      </c>
      <c r="CD25" s="8">
        <v>110.48999790000001</v>
      </c>
      <c r="CE25" s="8">
        <v>7</v>
      </c>
      <c r="CF25" s="8">
        <v>9</v>
      </c>
      <c r="CG25" s="8">
        <v>53.990001679999999</v>
      </c>
      <c r="CH25" s="8">
        <v>8</v>
      </c>
      <c r="CI25" s="8">
        <v>13</v>
      </c>
      <c r="CJ25" s="8">
        <v>175.97999569999999</v>
      </c>
      <c r="CK25" s="8">
        <v>8</v>
      </c>
      <c r="CL25" s="8">
        <v>12</v>
      </c>
      <c r="CM25" s="8">
        <v>67.980003359999998</v>
      </c>
      <c r="CN25" s="8">
        <v>9</v>
      </c>
      <c r="CO25" s="8">
        <v>13</v>
      </c>
      <c r="CP25" s="8">
        <v>245</v>
      </c>
      <c r="CQ25" s="8">
        <v>10</v>
      </c>
      <c r="CR25" s="8">
        <v>20</v>
      </c>
      <c r="CS25" s="8">
        <v>126.0899963</v>
      </c>
    </row>
    <row r="26" spans="1:97" s="3" customFormat="1" x14ac:dyDescent="0.35">
      <c r="A26" s="4">
        <v>44309</v>
      </c>
      <c r="B26" s="1">
        <v>1</v>
      </c>
      <c r="C26" s="1">
        <v>6</v>
      </c>
      <c r="D26" s="8">
        <v>288.42001340000002</v>
      </c>
      <c r="E26" s="8">
        <v>2</v>
      </c>
      <c r="F26" s="8">
        <v>15</v>
      </c>
      <c r="G26" s="9">
        <v>100</v>
      </c>
      <c r="H26" s="8">
        <v>2</v>
      </c>
      <c r="I26" s="8">
        <v>16</v>
      </c>
      <c r="J26" s="12">
        <v>303.5400085</v>
      </c>
      <c r="K26" s="8">
        <v>3</v>
      </c>
      <c r="L26" s="8">
        <v>7</v>
      </c>
      <c r="M26" s="8">
        <v>288.42001340000002</v>
      </c>
      <c r="N26" s="8">
        <v>3</v>
      </c>
      <c r="O26" s="8">
        <v>10</v>
      </c>
      <c r="P26" s="9">
        <v>278.5899963</v>
      </c>
      <c r="Q26" s="8">
        <v>4</v>
      </c>
      <c r="R26" s="8">
        <v>6</v>
      </c>
      <c r="S26" s="10">
        <v>383.98001099999999</v>
      </c>
      <c r="T26" s="8">
        <v>4</v>
      </c>
      <c r="U26" s="8">
        <v>10</v>
      </c>
      <c r="V26" s="8">
        <v>225</v>
      </c>
      <c r="W26" s="8">
        <v>5</v>
      </c>
      <c r="X26" s="8">
        <v>16</v>
      </c>
      <c r="Y26" s="8">
        <v>205</v>
      </c>
      <c r="Z26" s="8">
        <v>5</v>
      </c>
      <c r="AA26" s="8">
        <v>8</v>
      </c>
      <c r="AB26" s="8">
        <v>92.13999939</v>
      </c>
      <c r="AC26" s="8">
        <v>5</v>
      </c>
      <c r="AD26" s="8">
        <v>10</v>
      </c>
      <c r="AE26" s="8">
        <v>40.91999817</v>
      </c>
      <c r="AF26" s="8">
        <v>11</v>
      </c>
      <c r="AG26" s="8">
        <v>17</v>
      </c>
      <c r="AH26" s="8">
        <v>25.799999239999998</v>
      </c>
      <c r="AI26" s="8">
        <v>11</v>
      </c>
      <c r="AJ26" s="8">
        <v>13</v>
      </c>
      <c r="AK26" s="8">
        <v>116.98999790000001</v>
      </c>
      <c r="AL26" s="8">
        <v>12</v>
      </c>
      <c r="AM26" s="8">
        <v>13</v>
      </c>
      <c r="AN26" s="8">
        <v>21.739999770000001</v>
      </c>
      <c r="AO26" s="8">
        <v>12</v>
      </c>
      <c r="AP26" s="8">
        <v>14</v>
      </c>
      <c r="AQ26" s="8">
        <v>246.3099976</v>
      </c>
      <c r="AR26" s="8">
        <v>12</v>
      </c>
      <c r="AS26" s="8">
        <v>20</v>
      </c>
      <c r="AT26" s="8">
        <v>138.08000179999999</v>
      </c>
      <c r="AU26" s="8">
        <v>13</v>
      </c>
      <c r="AV26" s="8">
        <v>17</v>
      </c>
      <c r="AW26" s="8">
        <v>283.4500122</v>
      </c>
      <c r="AX26" s="8">
        <v>13</v>
      </c>
      <c r="AY26" s="8">
        <v>18</v>
      </c>
      <c r="AZ26" s="8">
        <v>131.16999820000001</v>
      </c>
      <c r="BA26" s="8">
        <v>13</v>
      </c>
      <c r="BB26" s="8">
        <v>19</v>
      </c>
      <c r="BC26" s="8">
        <v>170.07000729999999</v>
      </c>
      <c r="BD26" s="8">
        <v>14</v>
      </c>
      <c r="BE26" s="8">
        <v>19</v>
      </c>
      <c r="BF26" s="8">
        <v>170.97000120000001</v>
      </c>
      <c r="BG26" s="8">
        <v>14</v>
      </c>
      <c r="BH26" s="8">
        <v>18</v>
      </c>
      <c r="BI26" s="5">
        <v>197.96000670000001</v>
      </c>
      <c r="BJ26" s="1">
        <v>15</v>
      </c>
      <c r="BK26" s="1">
        <v>6</v>
      </c>
      <c r="BL26" s="8">
        <v>377.98001099999999</v>
      </c>
      <c r="BM26" s="8">
        <v>15</v>
      </c>
      <c r="BN26" s="8">
        <v>7</v>
      </c>
      <c r="BO26" s="8">
        <v>122.8399963</v>
      </c>
      <c r="BP26" s="8">
        <v>15</v>
      </c>
      <c r="BQ26" s="8">
        <v>8</v>
      </c>
      <c r="BR26" s="8">
        <v>299.98999020000002</v>
      </c>
      <c r="BS26" s="8">
        <v>16</v>
      </c>
      <c r="BT26" s="8">
        <v>7</v>
      </c>
      <c r="BU26" s="8">
        <v>46.459999080000003</v>
      </c>
      <c r="BV26" s="8">
        <v>16</v>
      </c>
      <c r="BW26" s="8">
        <v>8</v>
      </c>
      <c r="BX26" s="8">
        <v>69.72000122</v>
      </c>
      <c r="BY26" s="8">
        <v>6</v>
      </c>
      <c r="BZ26" s="8">
        <v>11</v>
      </c>
      <c r="CA26" s="8">
        <v>319.97000120000001</v>
      </c>
      <c r="CB26" s="8">
        <v>6</v>
      </c>
      <c r="CC26" s="8">
        <v>9</v>
      </c>
      <c r="CD26" s="8">
        <v>110.48999790000001</v>
      </c>
      <c r="CE26" s="8">
        <v>7</v>
      </c>
      <c r="CF26" s="8">
        <v>9</v>
      </c>
      <c r="CG26" s="8">
        <v>116.98999790000001</v>
      </c>
      <c r="CH26" s="8">
        <v>8</v>
      </c>
      <c r="CI26" s="8">
        <v>13</v>
      </c>
      <c r="CJ26" s="8">
        <v>173.97999569999999</v>
      </c>
      <c r="CK26" s="8">
        <v>8</v>
      </c>
      <c r="CL26" s="8">
        <v>12</v>
      </c>
      <c r="CM26" s="8">
        <v>85</v>
      </c>
      <c r="CN26" s="8">
        <v>9</v>
      </c>
      <c r="CO26" s="8">
        <v>13</v>
      </c>
      <c r="CP26" s="8">
        <v>242.5</v>
      </c>
      <c r="CQ26" s="8">
        <v>10</v>
      </c>
      <c r="CR26" s="8">
        <v>20</v>
      </c>
      <c r="CS26" s="8">
        <v>126.0899963</v>
      </c>
    </row>
    <row r="27" spans="1:97" s="3" customFormat="1" x14ac:dyDescent="0.35">
      <c r="A27" s="4">
        <v>44310</v>
      </c>
      <c r="B27" s="1">
        <v>1</v>
      </c>
      <c r="C27" s="1">
        <v>6</v>
      </c>
      <c r="D27" s="8">
        <v>285.14001459999997</v>
      </c>
      <c r="E27" s="8">
        <v>2</v>
      </c>
      <c r="F27" s="8">
        <v>15</v>
      </c>
      <c r="G27" s="9">
        <v>99</v>
      </c>
      <c r="H27" s="8">
        <v>2</v>
      </c>
      <c r="I27" s="8">
        <v>16</v>
      </c>
      <c r="J27" s="12">
        <v>110.48999790000001</v>
      </c>
      <c r="K27" s="8">
        <v>3</v>
      </c>
      <c r="L27" s="8">
        <v>7</v>
      </c>
      <c r="M27" s="8">
        <v>285.14001459999997</v>
      </c>
      <c r="N27" s="8">
        <v>3</v>
      </c>
      <c r="O27" s="8">
        <v>10</v>
      </c>
      <c r="P27" s="9">
        <v>275.30999759999997</v>
      </c>
      <c r="Q27" s="8">
        <v>4</v>
      </c>
      <c r="R27" s="8">
        <v>6</v>
      </c>
      <c r="S27" s="10">
        <v>284.98001099999999</v>
      </c>
      <c r="T27" s="8">
        <v>4</v>
      </c>
      <c r="U27" s="8">
        <v>10</v>
      </c>
      <c r="V27" s="8">
        <v>220</v>
      </c>
      <c r="W27" s="8">
        <v>5</v>
      </c>
      <c r="X27" s="8">
        <v>16</v>
      </c>
      <c r="Y27" s="8">
        <v>200</v>
      </c>
      <c r="Z27" s="8">
        <v>5</v>
      </c>
      <c r="AA27" s="8">
        <v>8</v>
      </c>
      <c r="AB27" s="8">
        <v>91.180000309999997</v>
      </c>
      <c r="AC27" s="8">
        <v>5</v>
      </c>
      <c r="AD27" s="8">
        <v>10</v>
      </c>
      <c r="AE27" s="8">
        <v>100.0999985</v>
      </c>
      <c r="AF27" s="8">
        <v>11</v>
      </c>
      <c r="AG27" s="8">
        <v>17</v>
      </c>
      <c r="AH27" s="8">
        <v>25.489999770000001</v>
      </c>
      <c r="AI27" s="8">
        <v>11</v>
      </c>
      <c r="AJ27" s="8">
        <v>13</v>
      </c>
      <c r="AK27" s="8">
        <v>116.98999790000001</v>
      </c>
      <c r="AL27" s="8">
        <v>12</v>
      </c>
      <c r="AM27" s="8">
        <v>13</v>
      </c>
      <c r="AN27" s="8">
        <v>16.790000920000001</v>
      </c>
      <c r="AO27" s="8">
        <v>12</v>
      </c>
      <c r="AP27" s="8">
        <v>14</v>
      </c>
      <c r="AQ27" s="8">
        <v>48</v>
      </c>
      <c r="AR27" s="8">
        <v>12</v>
      </c>
      <c r="AS27" s="8">
        <v>20</v>
      </c>
      <c r="AT27" s="8">
        <v>218.9499969</v>
      </c>
      <c r="AU27" s="8">
        <v>13</v>
      </c>
      <c r="AV27" s="8">
        <v>17</v>
      </c>
      <c r="AW27" s="8">
        <v>283.4500122</v>
      </c>
      <c r="AX27" s="8">
        <v>13</v>
      </c>
      <c r="AY27" s="8">
        <v>18</v>
      </c>
      <c r="AZ27" s="8">
        <v>131.16999820000001</v>
      </c>
      <c r="BA27" s="8">
        <v>13</v>
      </c>
      <c r="BB27" s="8">
        <v>19</v>
      </c>
      <c r="BC27" s="8">
        <v>163.77000430000001</v>
      </c>
      <c r="BD27" s="8">
        <v>14</v>
      </c>
      <c r="BE27" s="8">
        <v>19</v>
      </c>
      <c r="BF27" s="8">
        <v>170.07000729999999</v>
      </c>
      <c r="BG27" s="8">
        <v>14</v>
      </c>
      <c r="BH27" s="8">
        <v>18</v>
      </c>
      <c r="BI27" s="5">
        <v>33.740001679999999</v>
      </c>
      <c r="BJ27" s="1">
        <v>15</v>
      </c>
      <c r="BK27" s="1">
        <v>6</v>
      </c>
      <c r="BL27" s="8">
        <v>283.48001099999999</v>
      </c>
      <c r="BM27" s="8">
        <v>15</v>
      </c>
      <c r="BN27" s="8">
        <v>7</v>
      </c>
      <c r="BO27" s="8">
        <v>56.689998629999998</v>
      </c>
      <c r="BP27" s="8">
        <v>15</v>
      </c>
      <c r="BQ27" s="8">
        <v>8</v>
      </c>
      <c r="BR27" s="8">
        <v>224.9900055</v>
      </c>
      <c r="BS27" s="8">
        <v>16</v>
      </c>
      <c r="BT27" s="8">
        <v>7</v>
      </c>
      <c r="BU27" s="8">
        <v>113.3799973</v>
      </c>
      <c r="BV27" s="8">
        <v>16</v>
      </c>
      <c r="BW27" s="8">
        <v>8</v>
      </c>
      <c r="BX27" s="8">
        <v>359.9599915</v>
      </c>
      <c r="BY27" s="8">
        <v>6</v>
      </c>
      <c r="BZ27" s="8">
        <v>11</v>
      </c>
      <c r="CA27" s="8">
        <v>227.96000670000001</v>
      </c>
      <c r="CB27" s="8">
        <v>6</v>
      </c>
      <c r="CC27" s="8">
        <v>9</v>
      </c>
      <c r="CD27" s="8">
        <v>110.48999790000001</v>
      </c>
      <c r="CE27" s="8">
        <v>7</v>
      </c>
      <c r="CF27" s="8">
        <v>9</v>
      </c>
      <c r="CG27" s="8">
        <v>116.98999790000001</v>
      </c>
      <c r="CH27" s="8">
        <v>8</v>
      </c>
      <c r="CI27" s="8">
        <v>13</v>
      </c>
      <c r="CJ27" s="8">
        <v>173.97999569999999</v>
      </c>
      <c r="CK27" s="8">
        <v>8</v>
      </c>
      <c r="CL27" s="8">
        <v>12</v>
      </c>
      <c r="CM27" s="8">
        <v>84</v>
      </c>
      <c r="CN27" s="8">
        <v>9</v>
      </c>
      <c r="CO27" s="8">
        <v>13</v>
      </c>
      <c r="CP27" s="8">
        <v>242.5</v>
      </c>
      <c r="CQ27" s="8">
        <v>10</v>
      </c>
      <c r="CR27" s="8">
        <v>20</v>
      </c>
      <c r="CS27" s="8">
        <v>126.0899963</v>
      </c>
    </row>
    <row r="28" spans="1:97" s="3" customFormat="1" x14ac:dyDescent="0.35">
      <c r="A28" s="4">
        <v>44311</v>
      </c>
      <c r="B28" s="1">
        <v>1</v>
      </c>
      <c r="C28" s="1">
        <v>6</v>
      </c>
      <c r="D28" s="8">
        <v>278.5899963</v>
      </c>
      <c r="E28" s="8">
        <v>2</v>
      </c>
      <c r="F28" s="8">
        <v>15</v>
      </c>
      <c r="G28" s="9">
        <v>79.180000309999997</v>
      </c>
      <c r="H28" s="8">
        <v>2</v>
      </c>
      <c r="I28" s="8">
        <v>16</v>
      </c>
      <c r="J28" s="12">
        <v>110.48999790000001</v>
      </c>
      <c r="K28" s="8">
        <v>3</v>
      </c>
      <c r="L28" s="8">
        <v>7</v>
      </c>
      <c r="M28" s="8">
        <v>278.5899963</v>
      </c>
      <c r="N28" s="8">
        <v>3</v>
      </c>
      <c r="O28" s="8">
        <v>10</v>
      </c>
      <c r="P28" s="9">
        <v>272.02999879999999</v>
      </c>
      <c r="Q28" s="8">
        <v>4</v>
      </c>
      <c r="R28" s="8">
        <v>6</v>
      </c>
      <c r="S28" s="10">
        <v>379.98001099999999</v>
      </c>
      <c r="T28" s="8">
        <v>4</v>
      </c>
      <c r="U28" s="8">
        <v>10</v>
      </c>
      <c r="V28" s="8">
        <v>297.5</v>
      </c>
      <c r="W28" s="8">
        <v>5</v>
      </c>
      <c r="X28" s="8">
        <v>16</v>
      </c>
      <c r="Y28" s="8">
        <v>200</v>
      </c>
      <c r="Z28" s="8">
        <v>5</v>
      </c>
      <c r="AA28" s="8">
        <v>8</v>
      </c>
      <c r="AB28" s="8">
        <v>47.229999540000001</v>
      </c>
      <c r="AC28" s="8">
        <v>5</v>
      </c>
      <c r="AD28" s="8">
        <v>10</v>
      </c>
      <c r="AE28" s="8">
        <v>80.08000183</v>
      </c>
      <c r="AF28" s="8">
        <v>11</v>
      </c>
      <c r="AG28" s="8">
        <v>17</v>
      </c>
      <c r="AH28" s="8">
        <v>164.38000489999999</v>
      </c>
      <c r="AI28" s="8">
        <v>11</v>
      </c>
      <c r="AJ28" s="8">
        <v>13</v>
      </c>
      <c r="AK28" s="8">
        <v>116.98999790000001</v>
      </c>
      <c r="AL28" s="8">
        <v>12</v>
      </c>
      <c r="AM28" s="8">
        <v>13</v>
      </c>
      <c r="AN28" s="8">
        <v>43.150001529999997</v>
      </c>
      <c r="AO28" s="8">
        <v>12</v>
      </c>
      <c r="AP28" s="8">
        <v>14</v>
      </c>
      <c r="AQ28" s="8">
        <v>299.98001099999999</v>
      </c>
      <c r="AR28" s="8">
        <v>12</v>
      </c>
      <c r="AS28" s="8">
        <v>20</v>
      </c>
      <c r="AT28" s="8">
        <v>33.38999939</v>
      </c>
      <c r="AU28" s="8">
        <v>13</v>
      </c>
      <c r="AV28" s="8">
        <v>17</v>
      </c>
      <c r="AW28" s="8">
        <v>278.9500122</v>
      </c>
      <c r="AX28" s="8">
        <v>13</v>
      </c>
      <c r="AY28" s="8">
        <v>18</v>
      </c>
      <c r="AZ28" s="8">
        <v>164</v>
      </c>
      <c r="BA28" s="8">
        <v>13</v>
      </c>
      <c r="BB28" s="8">
        <v>19</v>
      </c>
      <c r="BC28" s="8">
        <v>158.36999510000001</v>
      </c>
      <c r="BD28" s="8">
        <v>14</v>
      </c>
      <c r="BE28" s="8">
        <v>19</v>
      </c>
      <c r="BF28" s="8">
        <v>163.77000430000001</v>
      </c>
      <c r="BG28" s="8">
        <v>14</v>
      </c>
      <c r="BH28" s="8">
        <v>18</v>
      </c>
      <c r="BI28" s="5">
        <v>44.990001679999999</v>
      </c>
      <c r="BJ28" s="1">
        <v>15</v>
      </c>
      <c r="BK28" s="1">
        <v>6</v>
      </c>
      <c r="BL28" s="8">
        <v>283.48001099999999</v>
      </c>
      <c r="BM28" s="8">
        <v>15</v>
      </c>
      <c r="BN28" s="8">
        <v>7</v>
      </c>
      <c r="BO28" s="8">
        <v>122.8399963</v>
      </c>
      <c r="BP28" s="8">
        <v>15</v>
      </c>
      <c r="BQ28" s="8">
        <v>8</v>
      </c>
      <c r="BR28" s="8">
        <v>39.75</v>
      </c>
      <c r="BS28" s="8">
        <v>16</v>
      </c>
      <c r="BT28" s="8">
        <v>7</v>
      </c>
      <c r="BU28" s="8">
        <v>101.9800034</v>
      </c>
      <c r="BV28" s="8">
        <v>16</v>
      </c>
      <c r="BW28" s="8">
        <v>8</v>
      </c>
      <c r="BX28" s="8">
        <v>347.97000120000001</v>
      </c>
      <c r="BY28" s="8">
        <v>6</v>
      </c>
      <c r="BZ28" s="8">
        <v>11</v>
      </c>
      <c r="CA28" s="8">
        <v>200</v>
      </c>
      <c r="CB28" s="8">
        <v>6</v>
      </c>
      <c r="CC28" s="8">
        <v>9</v>
      </c>
      <c r="CD28" s="8">
        <v>109.1900024</v>
      </c>
      <c r="CE28" s="8">
        <v>7</v>
      </c>
      <c r="CF28" s="8">
        <v>9</v>
      </c>
      <c r="CG28" s="8">
        <v>116.98999790000001</v>
      </c>
      <c r="CH28" s="8">
        <v>8</v>
      </c>
      <c r="CI28" s="8">
        <v>13</v>
      </c>
      <c r="CJ28" s="8">
        <v>169.97999569999999</v>
      </c>
      <c r="CK28" s="8">
        <v>8</v>
      </c>
      <c r="CL28" s="8">
        <v>12</v>
      </c>
      <c r="CM28" s="8">
        <v>84</v>
      </c>
      <c r="CN28" s="8">
        <v>9</v>
      </c>
      <c r="CO28" s="8">
        <v>13</v>
      </c>
      <c r="CP28" s="8">
        <v>240</v>
      </c>
      <c r="CQ28" s="8">
        <v>10</v>
      </c>
      <c r="CR28" s="8">
        <v>20</v>
      </c>
      <c r="CS28" s="8">
        <v>126.0899963</v>
      </c>
    </row>
    <row r="29" spans="1:97" s="3" customFormat="1" x14ac:dyDescent="0.35">
      <c r="A29" s="4">
        <v>44312</v>
      </c>
      <c r="B29" s="1">
        <v>1</v>
      </c>
      <c r="C29" s="1">
        <v>6</v>
      </c>
      <c r="D29" s="8">
        <v>275.30999759999997</v>
      </c>
      <c r="E29" s="8">
        <v>2</v>
      </c>
      <c r="F29" s="8">
        <v>15</v>
      </c>
      <c r="G29" s="9">
        <v>97</v>
      </c>
      <c r="H29" s="8">
        <v>2</v>
      </c>
      <c r="I29" s="8">
        <v>16</v>
      </c>
      <c r="J29" s="12">
        <v>110.48999790000001</v>
      </c>
      <c r="K29" s="8">
        <v>3</v>
      </c>
      <c r="L29" s="8">
        <v>7</v>
      </c>
      <c r="M29" s="8">
        <v>275.30999759999997</v>
      </c>
      <c r="N29" s="8">
        <v>3</v>
      </c>
      <c r="O29" s="8">
        <v>10</v>
      </c>
      <c r="P29" s="9">
        <v>268.76000979999998</v>
      </c>
      <c r="Q29" s="8">
        <v>4</v>
      </c>
      <c r="R29" s="8">
        <v>6</v>
      </c>
      <c r="S29" s="10">
        <v>283.48001099999999</v>
      </c>
      <c r="T29" s="8">
        <v>4</v>
      </c>
      <c r="U29" s="8">
        <v>10</v>
      </c>
      <c r="V29" s="8">
        <v>165.96000670000001</v>
      </c>
      <c r="W29" s="8">
        <v>5</v>
      </c>
      <c r="X29" s="8">
        <v>16</v>
      </c>
      <c r="Y29" s="8">
        <v>200</v>
      </c>
      <c r="Z29" s="8">
        <v>5</v>
      </c>
      <c r="AA29" s="8">
        <v>8</v>
      </c>
      <c r="AB29" s="8">
        <v>85.480003359999998</v>
      </c>
      <c r="AC29" s="8">
        <v>5</v>
      </c>
      <c r="AD29" s="8">
        <v>10</v>
      </c>
      <c r="AE29" s="8">
        <v>79.199996949999999</v>
      </c>
      <c r="AF29" s="8">
        <v>11</v>
      </c>
      <c r="AG29" s="8">
        <v>17</v>
      </c>
      <c r="AH29" s="8">
        <v>97.989997860000003</v>
      </c>
      <c r="AI29" s="8">
        <v>11</v>
      </c>
      <c r="AJ29" s="8">
        <v>13</v>
      </c>
      <c r="AK29" s="8">
        <v>116.98999790000001</v>
      </c>
      <c r="AL29" s="8">
        <v>12</v>
      </c>
      <c r="AM29" s="8">
        <v>13</v>
      </c>
      <c r="AN29" s="8">
        <v>399.44000240000003</v>
      </c>
      <c r="AO29" s="8">
        <v>12</v>
      </c>
      <c r="AP29" s="8">
        <v>14</v>
      </c>
      <c r="AQ29" s="8">
        <v>296.98001099999999</v>
      </c>
      <c r="AR29" s="8">
        <v>12</v>
      </c>
      <c r="AS29" s="8">
        <v>20</v>
      </c>
      <c r="AT29" s="8">
        <v>33.38999939</v>
      </c>
      <c r="AU29" s="8">
        <v>13</v>
      </c>
      <c r="AV29" s="8">
        <v>17</v>
      </c>
      <c r="AW29" s="8">
        <v>278.9500122</v>
      </c>
      <c r="AX29" s="8">
        <v>13</v>
      </c>
      <c r="AY29" s="8">
        <v>18</v>
      </c>
      <c r="AZ29" s="8">
        <v>160</v>
      </c>
      <c r="BA29" s="8">
        <v>13</v>
      </c>
      <c r="BB29" s="8">
        <v>19</v>
      </c>
      <c r="BC29" s="8">
        <v>151.16999820000001</v>
      </c>
      <c r="BD29" s="8">
        <v>14</v>
      </c>
      <c r="BE29" s="8">
        <v>19</v>
      </c>
      <c r="BF29" s="8">
        <v>152.97000120000001</v>
      </c>
      <c r="BG29" s="8">
        <v>14</v>
      </c>
      <c r="BH29" s="8">
        <v>18</v>
      </c>
      <c r="BI29" s="5">
        <v>128.22000120000001</v>
      </c>
      <c r="BJ29" s="1">
        <v>15</v>
      </c>
      <c r="BK29" s="1">
        <v>6</v>
      </c>
      <c r="BL29" s="8">
        <v>371.98001099999999</v>
      </c>
      <c r="BM29" s="8">
        <v>15</v>
      </c>
      <c r="BN29" s="8">
        <v>7</v>
      </c>
      <c r="BO29" s="8">
        <v>120.88999939999999</v>
      </c>
      <c r="BP29" s="8">
        <v>15</v>
      </c>
      <c r="BQ29" s="8">
        <v>8</v>
      </c>
      <c r="BR29" s="8">
        <v>39.349998470000003</v>
      </c>
      <c r="BS29" s="8">
        <v>16</v>
      </c>
      <c r="BT29" s="8">
        <v>7</v>
      </c>
      <c r="BU29" s="8">
        <v>89.989997860000003</v>
      </c>
      <c r="BV29" s="8">
        <v>16</v>
      </c>
      <c r="BW29" s="8">
        <v>8</v>
      </c>
      <c r="BX29" s="8">
        <v>237.5599976</v>
      </c>
      <c r="BY29" s="8">
        <v>6</v>
      </c>
      <c r="BZ29" s="8">
        <v>11</v>
      </c>
      <c r="CA29" s="8">
        <v>200</v>
      </c>
      <c r="CB29" s="8">
        <v>6</v>
      </c>
      <c r="CC29" s="8">
        <v>9</v>
      </c>
      <c r="CD29" s="8">
        <v>109.1900024</v>
      </c>
      <c r="CE29" s="8">
        <v>7</v>
      </c>
      <c r="CF29" s="8">
        <v>9</v>
      </c>
      <c r="CG29" s="8">
        <v>114.38999939999999</v>
      </c>
      <c r="CH29" s="8">
        <v>8</v>
      </c>
      <c r="CI29" s="8">
        <v>13</v>
      </c>
      <c r="CJ29" s="8">
        <v>169.97999569999999</v>
      </c>
      <c r="CK29" s="8">
        <v>8</v>
      </c>
      <c r="CL29" s="8">
        <v>12</v>
      </c>
      <c r="CM29" s="8">
        <v>84</v>
      </c>
      <c r="CN29" s="8">
        <v>9</v>
      </c>
      <c r="CO29" s="8">
        <v>13</v>
      </c>
      <c r="CP29" s="8">
        <v>236.25</v>
      </c>
      <c r="CQ29" s="8">
        <v>10</v>
      </c>
      <c r="CR29" s="8">
        <v>20</v>
      </c>
      <c r="CS29" s="8">
        <v>57.590000150000002</v>
      </c>
    </row>
    <row r="30" spans="1:97" s="3" customFormat="1" x14ac:dyDescent="0.35">
      <c r="A30" s="4">
        <v>44313</v>
      </c>
      <c r="B30" s="1">
        <v>1</v>
      </c>
      <c r="C30" s="1">
        <v>6</v>
      </c>
      <c r="D30" s="8">
        <v>272.02999879999999</v>
      </c>
      <c r="E30" s="8">
        <v>2</v>
      </c>
      <c r="F30" s="8">
        <v>15</v>
      </c>
      <c r="G30" s="9">
        <v>96</v>
      </c>
      <c r="H30" s="8">
        <v>2</v>
      </c>
      <c r="I30" s="8">
        <v>16</v>
      </c>
      <c r="J30" s="12">
        <v>110.48999790000001</v>
      </c>
      <c r="K30" s="8">
        <v>3</v>
      </c>
      <c r="L30" s="8">
        <v>7</v>
      </c>
      <c r="M30" s="8">
        <v>272.02999879999999</v>
      </c>
      <c r="N30" s="8">
        <v>3</v>
      </c>
      <c r="O30" s="8">
        <v>10</v>
      </c>
      <c r="P30" s="9">
        <v>262.2000122</v>
      </c>
      <c r="Q30" s="8">
        <v>4</v>
      </c>
      <c r="R30" s="8">
        <v>6</v>
      </c>
      <c r="S30" s="10">
        <v>283.48001099999999</v>
      </c>
      <c r="T30" s="8">
        <v>4</v>
      </c>
      <c r="U30" s="8">
        <v>10</v>
      </c>
      <c r="V30" s="8">
        <v>187.5</v>
      </c>
      <c r="W30" s="8">
        <v>5</v>
      </c>
      <c r="X30" s="8">
        <v>16</v>
      </c>
      <c r="Y30" s="8">
        <v>159.96000670000001</v>
      </c>
      <c r="Z30" s="8">
        <v>5</v>
      </c>
      <c r="AA30" s="8">
        <v>8</v>
      </c>
      <c r="AB30" s="8">
        <v>55.799999239999998</v>
      </c>
      <c r="AC30" s="8">
        <v>5</v>
      </c>
      <c r="AD30" s="8">
        <v>10</v>
      </c>
      <c r="AE30" s="8">
        <v>66</v>
      </c>
      <c r="AF30" s="8">
        <v>11</v>
      </c>
      <c r="AG30" s="8">
        <v>17</v>
      </c>
      <c r="AH30" s="8">
        <v>79.989997860000003</v>
      </c>
      <c r="AI30" s="8">
        <v>11</v>
      </c>
      <c r="AJ30" s="8">
        <v>13</v>
      </c>
      <c r="AK30" s="8">
        <v>114.38999939999999</v>
      </c>
      <c r="AL30" s="8">
        <v>12</v>
      </c>
      <c r="AM30" s="8">
        <v>13</v>
      </c>
      <c r="AN30" s="8">
        <v>399.44000240000003</v>
      </c>
      <c r="AO30" s="8">
        <v>12</v>
      </c>
      <c r="AP30" s="8">
        <v>14</v>
      </c>
      <c r="AQ30" s="8">
        <v>278.98001099999999</v>
      </c>
      <c r="AR30" s="8">
        <v>12</v>
      </c>
      <c r="AS30" s="8">
        <v>20</v>
      </c>
      <c r="AT30" s="8">
        <v>9.3699998860000004</v>
      </c>
      <c r="AU30" s="8">
        <v>13</v>
      </c>
      <c r="AV30" s="8">
        <v>17</v>
      </c>
      <c r="AW30" s="8">
        <v>278.9500122</v>
      </c>
      <c r="AX30" s="8">
        <v>13</v>
      </c>
      <c r="AY30" s="8">
        <v>18</v>
      </c>
      <c r="AZ30" s="8">
        <v>127.9700012</v>
      </c>
      <c r="BA30" s="8">
        <v>13</v>
      </c>
      <c r="BB30" s="8">
        <v>19</v>
      </c>
      <c r="BC30" s="8">
        <v>151.16999820000001</v>
      </c>
      <c r="BD30" s="8">
        <v>14</v>
      </c>
      <c r="BE30" s="8">
        <v>19</v>
      </c>
      <c r="BF30" s="8">
        <v>143.97999569999999</v>
      </c>
      <c r="BG30" s="8">
        <v>14</v>
      </c>
      <c r="BH30" s="8">
        <v>18</v>
      </c>
      <c r="BI30" s="5">
        <v>195.71000670000001</v>
      </c>
      <c r="BJ30" s="1">
        <v>15</v>
      </c>
      <c r="BK30" s="1">
        <v>6</v>
      </c>
      <c r="BL30" s="8">
        <v>272.98001099999999</v>
      </c>
      <c r="BM30" s="8">
        <v>15</v>
      </c>
      <c r="BN30" s="8">
        <v>7</v>
      </c>
      <c r="BO30" s="8">
        <v>120.88999939999999</v>
      </c>
      <c r="BP30" s="8">
        <v>15</v>
      </c>
      <c r="BQ30" s="8">
        <v>8</v>
      </c>
      <c r="BR30" s="8">
        <v>157.8000031</v>
      </c>
      <c r="BS30" s="8">
        <v>16</v>
      </c>
      <c r="BT30" s="8">
        <v>7</v>
      </c>
      <c r="BU30" s="8">
        <v>79.980003359999998</v>
      </c>
      <c r="BV30" s="8">
        <v>16</v>
      </c>
      <c r="BW30" s="8">
        <v>8</v>
      </c>
      <c r="BX30" s="8">
        <v>235.1600037</v>
      </c>
      <c r="BY30" s="8">
        <v>6</v>
      </c>
      <c r="BZ30" s="8">
        <v>11</v>
      </c>
      <c r="CA30" s="8">
        <v>155.1600037</v>
      </c>
      <c r="CB30" s="8">
        <v>6</v>
      </c>
      <c r="CC30" s="8">
        <v>9</v>
      </c>
      <c r="CD30" s="8">
        <v>107.88999939999999</v>
      </c>
      <c r="CE30" s="8">
        <v>7</v>
      </c>
      <c r="CF30" s="8">
        <v>9</v>
      </c>
      <c r="CG30" s="8">
        <v>114.38999939999999</v>
      </c>
      <c r="CH30" s="8">
        <v>8</v>
      </c>
      <c r="CI30" s="8">
        <v>13</v>
      </c>
      <c r="CJ30" s="8">
        <v>167.97999569999999</v>
      </c>
      <c r="CK30" s="8">
        <v>8</v>
      </c>
      <c r="CL30" s="8">
        <v>12</v>
      </c>
      <c r="CM30" s="8">
        <v>83</v>
      </c>
      <c r="CN30" s="8">
        <v>9</v>
      </c>
      <c r="CO30" s="8">
        <v>13</v>
      </c>
      <c r="CP30" s="8">
        <v>188.9499969</v>
      </c>
      <c r="CQ30" s="8">
        <v>10</v>
      </c>
      <c r="CR30" s="8">
        <v>20</v>
      </c>
      <c r="CS30" s="8">
        <v>124.7900009</v>
      </c>
    </row>
    <row r="31" spans="1:97" s="3" customFormat="1" x14ac:dyDescent="0.35">
      <c r="A31" s="4">
        <v>44314</v>
      </c>
      <c r="B31" s="1">
        <v>1</v>
      </c>
      <c r="C31" s="1">
        <v>6</v>
      </c>
      <c r="D31" s="8">
        <v>268.76000979999998</v>
      </c>
      <c r="E31" s="8">
        <v>2</v>
      </c>
      <c r="F31" s="8">
        <v>15</v>
      </c>
      <c r="G31" s="9">
        <v>76.77999878</v>
      </c>
      <c r="H31" s="8">
        <v>2</v>
      </c>
      <c r="I31" s="8">
        <v>16</v>
      </c>
      <c r="J31" s="12">
        <v>109.1900024</v>
      </c>
      <c r="K31" s="8">
        <v>3</v>
      </c>
      <c r="L31" s="8">
        <v>7</v>
      </c>
      <c r="M31" s="8">
        <v>268.76000979999998</v>
      </c>
      <c r="N31" s="8">
        <v>3</v>
      </c>
      <c r="O31" s="8">
        <v>10</v>
      </c>
      <c r="P31" s="9">
        <v>245.8099976</v>
      </c>
      <c r="Q31" s="8">
        <v>4</v>
      </c>
      <c r="R31" s="8">
        <v>6</v>
      </c>
      <c r="S31" s="10">
        <v>283.48001099999999</v>
      </c>
      <c r="T31" s="8">
        <v>4</v>
      </c>
      <c r="U31" s="8">
        <v>10</v>
      </c>
      <c r="V31" s="8">
        <v>187.5</v>
      </c>
      <c r="W31" s="8">
        <v>5</v>
      </c>
      <c r="X31" s="8">
        <v>16</v>
      </c>
      <c r="Y31" s="8">
        <v>159.96000670000001</v>
      </c>
      <c r="Z31" s="8">
        <v>5</v>
      </c>
      <c r="AA31" s="8">
        <v>8</v>
      </c>
      <c r="AB31" s="8">
        <v>185.97999569999999</v>
      </c>
      <c r="AC31" s="8">
        <v>5</v>
      </c>
      <c r="AD31" s="8">
        <v>10</v>
      </c>
      <c r="AE31" s="8">
        <v>40.040000919999997</v>
      </c>
      <c r="AF31" s="8">
        <v>11</v>
      </c>
      <c r="AG31" s="8">
        <v>17</v>
      </c>
      <c r="AH31" s="8">
        <v>284.98001099999999</v>
      </c>
      <c r="AI31" s="8">
        <v>11</v>
      </c>
      <c r="AJ31" s="8">
        <v>13</v>
      </c>
      <c r="AK31" s="8">
        <v>52.790000919999997</v>
      </c>
      <c r="AL31" s="8">
        <v>12</v>
      </c>
      <c r="AM31" s="8">
        <v>13</v>
      </c>
      <c r="AN31" s="8">
        <v>299.98001099999999</v>
      </c>
      <c r="AO31" s="8">
        <v>12</v>
      </c>
      <c r="AP31" s="8">
        <v>14</v>
      </c>
      <c r="AQ31" s="8">
        <v>103.88999939999999</v>
      </c>
      <c r="AR31" s="8">
        <v>12</v>
      </c>
      <c r="AS31" s="8">
        <v>20</v>
      </c>
      <c r="AT31" s="8">
        <v>9.3699998860000004</v>
      </c>
      <c r="AU31" s="8">
        <v>13</v>
      </c>
      <c r="AV31" s="8">
        <v>17</v>
      </c>
      <c r="AW31" s="8">
        <v>278.9500122</v>
      </c>
      <c r="AX31" s="8">
        <v>13</v>
      </c>
      <c r="AY31" s="8">
        <v>18</v>
      </c>
      <c r="AZ31" s="8">
        <v>127.9700012</v>
      </c>
      <c r="BA31" s="8">
        <v>13</v>
      </c>
      <c r="BB31" s="8">
        <v>19</v>
      </c>
      <c r="BC31" s="8">
        <v>151.16999820000001</v>
      </c>
      <c r="BD31" s="8">
        <v>14</v>
      </c>
      <c r="BE31" s="8">
        <v>19</v>
      </c>
      <c r="BF31" s="8">
        <v>111.5699997</v>
      </c>
      <c r="BG31" s="8">
        <v>14</v>
      </c>
      <c r="BH31" s="8">
        <v>18</v>
      </c>
      <c r="BI31" s="5">
        <v>125.5199966</v>
      </c>
      <c r="BJ31" s="1">
        <v>15</v>
      </c>
      <c r="BK31" s="1">
        <v>6</v>
      </c>
      <c r="BL31" s="8">
        <v>269.98001099999999</v>
      </c>
      <c r="BM31" s="8">
        <v>15</v>
      </c>
      <c r="BN31" s="8">
        <v>7</v>
      </c>
      <c r="BO31" s="8">
        <v>120.88999939999999</v>
      </c>
      <c r="BP31" s="8">
        <v>15</v>
      </c>
      <c r="BQ31" s="8">
        <v>8</v>
      </c>
      <c r="BR31" s="8">
        <v>38.159999849999998</v>
      </c>
      <c r="BS31" s="8">
        <v>16</v>
      </c>
      <c r="BT31" s="8">
        <v>7</v>
      </c>
      <c r="BU31" s="8">
        <v>98</v>
      </c>
      <c r="BV31" s="8">
        <v>16</v>
      </c>
      <c r="BW31" s="8">
        <v>8</v>
      </c>
      <c r="BX31" s="8">
        <v>227.96000670000001</v>
      </c>
      <c r="BY31" s="8">
        <v>6</v>
      </c>
      <c r="BZ31" s="8">
        <v>11</v>
      </c>
      <c r="CA31" s="8">
        <v>153.5599976</v>
      </c>
      <c r="CB31" s="8">
        <v>6</v>
      </c>
      <c r="CC31" s="8">
        <v>9</v>
      </c>
      <c r="CD31" s="8">
        <v>107.88999939999999</v>
      </c>
      <c r="CE31" s="8">
        <v>7</v>
      </c>
      <c r="CF31" s="8">
        <v>9</v>
      </c>
      <c r="CG31" s="8">
        <v>52.790000919999997</v>
      </c>
      <c r="CH31" s="8">
        <v>8</v>
      </c>
      <c r="CI31" s="8">
        <v>13</v>
      </c>
      <c r="CJ31" s="8">
        <v>165.97999569999999</v>
      </c>
      <c r="CK31" s="8">
        <v>8</v>
      </c>
      <c r="CL31" s="8">
        <v>12</v>
      </c>
      <c r="CM31" s="8">
        <v>83</v>
      </c>
      <c r="CN31" s="8">
        <v>9</v>
      </c>
      <c r="CO31" s="8">
        <v>13</v>
      </c>
      <c r="CP31" s="8">
        <v>232.5</v>
      </c>
      <c r="CQ31" s="8">
        <v>10</v>
      </c>
      <c r="CR31" s="8">
        <v>20</v>
      </c>
      <c r="CS31" s="8">
        <v>57.590000150000002</v>
      </c>
    </row>
    <row r="32" spans="1:97" s="3" customFormat="1" x14ac:dyDescent="0.35">
      <c r="A32" s="4">
        <v>44315</v>
      </c>
      <c r="B32" s="1">
        <v>1</v>
      </c>
      <c r="C32" s="1">
        <v>6</v>
      </c>
      <c r="D32" s="8">
        <v>262.2000122</v>
      </c>
      <c r="E32" s="8">
        <v>2</v>
      </c>
      <c r="F32" s="8">
        <v>15</v>
      </c>
      <c r="G32" s="9">
        <v>75.980003359999998</v>
      </c>
      <c r="H32" s="8">
        <v>2</v>
      </c>
      <c r="I32" s="8">
        <v>16</v>
      </c>
      <c r="J32" s="12">
        <v>109.1900024</v>
      </c>
      <c r="K32" s="8">
        <v>3</v>
      </c>
      <c r="L32" s="8">
        <v>7</v>
      </c>
      <c r="M32" s="8">
        <v>262.2000122</v>
      </c>
      <c r="N32" s="8">
        <v>3</v>
      </c>
      <c r="O32" s="8">
        <v>10</v>
      </c>
      <c r="P32" s="9">
        <v>327.75</v>
      </c>
      <c r="Q32" s="8">
        <v>4</v>
      </c>
      <c r="R32" s="8">
        <v>6</v>
      </c>
      <c r="S32" s="10">
        <v>278.98001099999999</v>
      </c>
      <c r="T32" s="8">
        <v>4</v>
      </c>
      <c r="U32" s="8">
        <v>10</v>
      </c>
      <c r="V32" s="8">
        <v>109.9499969</v>
      </c>
      <c r="W32" s="8">
        <v>5</v>
      </c>
      <c r="X32" s="8">
        <v>16</v>
      </c>
      <c r="Y32" s="8">
        <v>159.96000670000001</v>
      </c>
      <c r="Z32" s="8">
        <v>5</v>
      </c>
      <c r="AA32" s="8">
        <v>8</v>
      </c>
      <c r="AB32" s="8">
        <v>62.979999540000001</v>
      </c>
      <c r="AC32" s="8">
        <v>5</v>
      </c>
      <c r="AD32" s="8">
        <v>10</v>
      </c>
      <c r="AE32" s="8">
        <v>77.440002440000001</v>
      </c>
      <c r="AF32" s="8">
        <v>11</v>
      </c>
      <c r="AG32" s="8">
        <v>17</v>
      </c>
      <c r="AH32" s="8">
        <v>379.98001099999999</v>
      </c>
      <c r="AI32" s="8">
        <v>11</v>
      </c>
      <c r="AJ32" s="8">
        <v>13</v>
      </c>
      <c r="AK32" s="8">
        <v>114.38999939999999</v>
      </c>
      <c r="AL32" s="8">
        <v>12</v>
      </c>
      <c r="AM32" s="8">
        <v>13</v>
      </c>
      <c r="AN32" s="8">
        <v>399.98001099999999</v>
      </c>
      <c r="AO32" s="8">
        <v>12</v>
      </c>
      <c r="AP32" s="8">
        <v>14</v>
      </c>
      <c r="AQ32" s="8">
        <v>173.97999569999999</v>
      </c>
      <c r="AR32" s="8">
        <v>12</v>
      </c>
      <c r="AS32" s="8">
        <v>20</v>
      </c>
      <c r="AT32" s="8">
        <v>136.4400024</v>
      </c>
      <c r="AU32" s="8">
        <v>13</v>
      </c>
      <c r="AV32" s="8">
        <v>17</v>
      </c>
      <c r="AW32" s="8">
        <v>278.9500122</v>
      </c>
      <c r="AX32" s="8">
        <v>13</v>
      </c>
      <c r="AY32" s="8">
        <v>18</v>
      </c>
      <c r="AZ32" s="8">
        <v>119.9700012</v>
      </c>
      <c r="BA32" s="8">
        <v>13</v>
      </c>
      <c r="BB32" s="8">
        <v>19</v>
      </c>
      <c r="BC32" s="8">
        <v>147.58000179999999</v>
      </c>
      <c r="BD32" s="8">
        <v>14</v>
      </c>
      <c r="BE32" s="8">
        <v>19</v>
      </c>
      <c r="BF32" s="8">
        <v>136.5</v>
      </c>
      <c r="BG32" s="8">
        <v>14</v>
      </c>
      <c r="BH32" s="8">
        <v>18</v>
      </c>
      <c r="BI32" s="5">
        <v>74.680000309999997</v>
      </c>
      <c r="BJ32" s="1">
        <v>15</v>
      </c>
      <c r="BK32" s="1">
        <v>6</v>
      </c>
      <c r="BL32" s="8">
        <v>269.98001099999999</v>
      </c>
      <c r="BM32" s="8">
        <v>15</v>
      </c>
      <c r="BN32" s="8">
        <v>7</v>
      </c>
      <c r="BO32" s="8">
        <v>118.2900009</v>
      </c>
      <c r="BP32" s="8">
        <v>15</v>
      </c>
      <c r="BQ32" s="8">
        <v>8</v>
      </c>
      <c r="BR32" s="8">
        <v>156.1600037</v>
      </c>
      <c r="BS32" s="8">
        <v>16</v>
      </c>
      <c r="BT32" s="8">
        <v>7</v>
      </c>
      <c r="BU32" s="8">
        <v>74.379997250000002</v>
      </c>
      <c r="BV32" s="8">
        <v>16</v>
      </c>
      <c r="BW32" s="8">
        <v>8</v>
      </c>
      <c r="BX32" s="8">
        <v>223.1600037</v>
      </c>
      <c r="BY32" s="8">
        <v>6</v>
      </c>
      <c r="BZ32" s="8">
        <v>11</v>
      </c>
      <c r="CA32" s="8">
        <v>164</v>
      </c>
      <c r="CB32" s="8">
        <v>6</v>
      </c>
      <c r="CC32" s="8">
        <v>9</v>
      </c>
      <c r="CD32" s="8">
        <v>106.5899963</v>
      </c>
      <c r="CE32" s="8">
        <v>7</v>
      </c>
      <c r="CF32" s="8">
        <v>9</v>
      </c>
      <c r="CG32" s="8">
        <v>52.790000919999997</v>
      </c>
      <c r="CH32" s="8">
        <v>8</v>
      </c>
      <c r="CI32" s="8">
        <v>13</v>
      </c>
      <c r="CJ32" s="8">
        <v>163.97999569999999</v>
      </c>
      <c r="CK32" s="8">
        <v>8</v>
      </c>
      <c r="CL32" s="8">
        <v>12</v>
      </c>
      <c r="CM32" s="8">
        <v>66.379997250000002</v>
      </c>
      <c r="CN32" s="8">
        <v>9</v>
      </c>
      <c r="CO32" s="8">
        <v>13</v>
      </c>
      <c r="CP32" s="8">
        <v>225</v>
      </c>
      <c r="CQ32" s="8">
        <v>10</v>
      </c>
      <c r="CR32" s="8">
        <v>20</v>
      </c>
      <c r="CS32" s="8">
        <v>57.590000150000002</v>
      </c>
    </row>
    <row r="33" spans="1:97" s="3" customFormat="1" x14ac:dyDescent="0.35">
      <c r="A33" s="4">
        <v>44316</v>
      </c>
      <c r="B33" s="1">
        <v>1</v>
      </c>
      <c r="C33" s="1">
        <v>6</v>
      </c>
      <c r="D33" s="8">
        <v>245.8099976</v>
      </c>
      <c r="E33" s="8">
        <v>2</v>
      </c>
      <c r="F33" s="8">
        <v>15</v>
      </c>
      <c r="G33" s="9">
        <v>75.980003359999998</v>
      </c>
      <c r="H33" s="8">
        <v>2</v>
      </c>
      <c r="I33" s="8">
        <v>16</v>
      </c>
      <c r="J33" s="12">
        <v>109.1900024</v>
      </c>
      <c r="K33" s="8">
        <v>3</v>
      </c>
      <c r="L33" s="8">
        <v>7</v>
      </c>
      <c r="M33" s="8">
        <v>245.8099976</v>
      </c>
      <c r="N33" s="8">
        <v>3</v>
      </c>
      <c r="O33" s="8">
        <v>10</v>
      </c>
      <c r="P33" s="9">
        <v>324.47000120000001</v>
      </c>
      <c r="Q33" s="8">
        <v>4</v>
      </c>
      <c r="R33" s="8">
        <v>6</v>
      </c>
      <c r="S33" s="10">
        <v>278.98001099999999</v>
      </c>
      <c r="T33" s="8">
        <v>4</v>
      </c>
      <c r="U33" s="8">
        <v>10</v>
      </c>
      <c r="V33" s="8">
        <v>97.949996949999999</v>
      </c>
      <c r="W33" s="8">
        <v>5</v>
      </c>
      <c r="X33" s="8">
        <v>16</v>
      </c>
      <c r="Y33" s="8">
        <v>200</v>
      </c>
      <c r="Z33" s="8">
        <v>5</v>
      </c>
      <c r="AA33" s="8">
        <v>8</v>
      </c>
      <c r="AB33" s="8">
        <v>169.97999569999999</v>
      </c>
      <c r="AC33" s="8">
        <v>5</v>
      </c>
      <c r="AD33" s="8">
        <v>10</v>
      </c>
      <c r="AE33" s="8">
        <v>99</v>
      </c>
      <c r="AF33" s="8">
        <v>11</v>
      </c>
      <c r="AG33" s="8">
        <v>17</v>
      </c>
      <c r="AH33" s="8">
        <v>377.98001099999999</v>
      </c>
      <c r="AI33" s="8">
        <v>11</v>
      </c>
      <c r="AJ33" s="8">
        <v>13</v>
      </c>
      <c r="AK33" s="8">
        <v>114.38999939999999</v>
      </c>
      <c r="AL33" s="8">
        <v>12</v>
      </c>
      <c r="AM33" s="8">
        <v>13</v>
      </c>
      <c r="AN33" s="8">
        <v>399.98001099999999</v>
      </c>
      <c r="AO33" s="8">
        <v>12</v>
      </c>
      <c r="AP33" s="8">
        <v>14</v>
      </c>
      <c r="AQ33" s="8">
        <v>95.980003359999998</v>
      </c>
      <c r="AR33" s="8">
        <v>12</v>
      </c>
      <c r="AS33" s="8">
        <v>20</v>
      </c>
      <c r="AT33" s="8">
        <v>134.78999329999999</v>
      </c>
      <c r="AU33" s="8">
        <v>13</v>
      </c>
      <c r="AV33" s="8">
        <v>17</v>
      </c>
      <c r="AW33" s="8">
        <v>272.9500122</v>
      </c>
      <c r="AX33" s="8">
        <v>13</v>
      </c>
      <c r="AY33" s="8">
        <v>18</v>
      </c>
      <c r="AZ33" s="8">
        <v>119.9700012</v>
      </c>
      <c r="BA33" s="8">
        <v>13</v>
      </c>
      <c r="BB33" s="8">
        <v>19</v>
      </c>
      <c r="BC33" s="8">
        <v>147.58000179999999</v>
      </c>
      <c r="BD33" s="8">
        <v>14</v>
      </c>
      <c r="BE33" s="8">
        <v>19</v>
      </c>
      <c r="BF33" s="8">
        <v>44.979999540000001</v>
      </c>
      <c r="BG33" s="8">
        <v>14</v>
      </c>
      <c r="BH33" s="8">
        <v>18</v>
      </c>
      <c r="BI33" s="5">
        <v>147.57000729999999</v>
      </c>
      <c r="BJ33" s="1">
        <v>15</v>
      </c>
      <c r="BK33" s="1">
        <v>6</v>
      </c>
      <c r="BL33" s="8">
        <v>351.98001099999999</v>
      </c>
      <c r="BM33" s="8">
        <v>15</v>
      </c>
      <c r="BN33" s="8">
        <v>7</v>
      </c>
      <c r="BO33" s="8">
        <v>54.590000150000002</v>
      </c>
      <c r="BP33" s="8">
        <v>15</v>
      </c>
      <c r="BQ33" s="8">
        <v>8</v>
      </c>
      <c r="BR33" s="8">
        <v>155.3399963</v>
      </c>
      <c r="BS33" s="8">
        <v>16</v>
      </c>
      <c r="BT33" s="8">
        <v>7</v>
      </c>
      <c r="BU33" s="8">
        <v>87</v>
      </c>
      <c r="BV33" s="8">
        <v>16</v>
      </c>
      <c r="BW33" s="8">
        <v>8</v>
      </c>
      <c r="BX33" s="8">
        <v>215.96000670000001</v>
      </c>
      <c r="BY33" s="8">
        <v>6</v>
      </c>
      <c r="BZ33" s="8">
        <v>11</v>
      </c>
      <c r="CA33" s="8">
        <v>160</v>
      </c>
      <c r="CB33" s="8">
        <v>6</v>
      </c>
      <c r="CC33" s="8">
        <v>9</v>
      </c>
      <c r="CD33" s="8">
        <v>106.5899963</v>
      </c>
      <c r="CE33" s="8">
        <v>7</v>
      </c>
      <c r="CF33" s="8">
        <v>9</v>
      </c>
      <c r="CG33" s="8">
        <v>114.38999939999999</v>
      </c>
      <c r="CH33" s="8">
        <v>8</v>
      </c>
      <c r="CI33" s="8">
        <v>13</v>
      </c>
      <c r="CJ33" s="8">
        <v>163.97999569999999</v>
      </c>
      <c r="CK33" s="8">
        <v>8</v>
      </c>
      <c r="CL33" s="8">
        <v>12</v>
      </c>
      <c r="CM33" s="8">
        <v>82</v>
      </c>
      <c r="CN33" s="8">
        <v>9</v>
      </c>
      <c r="CO33" s="8">
        <v>13</v>
      </c>
      <c r="CP33" s="8">
        <v>179.96000670000001</v>
      </c>
      <c r="CQ33" s="8">
        <v>10</v>
      </c>
      <c r="CR33" s="8">
        <v>20</v>
      </c>
      <c r="CS33" s="8">
        <v>57.590000150000002</v>
      </c>
    </row>
    <row r="34" spans="1:97" s="3" customFormat="1" x14ac:dyDescent="0.35">
      <c r="A34" s="4">
        <v>44317</v>
      </c>
      <c r="B34" s="1">
        <v>1</v>
      </c>
      <c r="C34" s="1">
        <v>6</v>
      </c>
      <c r="D34" s="8">
        <v>327.75</v>
      </c>
      <c r="E34" s="8">
        <v>2</v>
      </c>
      <c r="F34" s="8">
        <v>15</v>
      </c>
      <c r="G34" s="9">
        <v>95</v>
      </c>
      <c r="H34" s="8">
        <v>2</v>
      </c>
      <c r="I34" s="8">
        <v>16</v>
      </c>
      <c r="J34" s="12">
        <v>50.38999939</v>
      </c>
      <c r="K34" s="8">
        <v>3</v>
      </c>
      <c r="L34" s="8">
        <v>7</v>
      </c>
      <c r="M34" s="8">
        <v>327.75</v>
      </c>
      <c r="N34" s="8">
        <v>3</v>
      </c>
      <c r="O34" s="8">
        <v>10</v>
      </c>
      <c r="P34" s="9">
        <v>321.2000122</v>
      </c>
      <c r="Q34" s="8">
        <v>4</v>
      </c>
      <c r="R34" s="8">
        <v>6</v>
      </c>
      <c r="S34" s="10">
        <v>371.98001099999999</v>
      </c>
      <c r="T34" s="8">
        <v>4</v>
      </c>
      <c r="U34" s="8">
        <v>10</v>
      </c>
      <c r="V34" s="8">
        <v>65.559997559999999</v>
      </c>
      <c r="W34" s="8">
        <v>5</v>
      </c>
      <c r="X34" s="8">
        <v>16</v>
      </c>
      <c r="Y34" s="8">
        <v>200</v>
      </c>
      <c r="Z34" s="8">
        <v>5</v>
      </c>
      <c r="AA34" s="8">
        <v>8</v>
      </c>
      <c r="AB34" s="8">
        <v>54.380001069999999</v>
      </c>
      <c r="AC34" s="8">
        <v>5</v>
      </c>
      <c r="AD34" s="8">
        <v>10</v>
      </c>
      <c r="AE34" s="8">
        <v>96.800003050000001</v>
      </c>
      <c r="AF34" s="8">
        <v>11</v>
      </c>
      <c r="AG34" s="8">
        <v>17</v>
      </c>
      <c r="AH34" s="8">
        <v>254.97999569999999</v>
      </c>
      <c r="AI34" s="8">
        <v>11</v>
      </c>
      <c r="AJ34" s="8">
        <v>13</v>
      </c>
      <c r="AK34" s="8">
        <v>114.38999939999999</v>
      </c>
      <c r="AL34" s="8">
        <v>12</v>
      </c>
      <c r="AM34" s="8">
        <v>13</v>
      </c>
      <c r="AN34" s="8">
        <v>296.98001099999999</v>
      </c>
      <c r="AO34" s="8">
        <v>12</v>
      </c>
      <c r="AP34" s="8">
        <v>14</v>
      </c>
      <c r="AQ34" s="8">
        <v>84</v>
      </c>
      <c r="AR34" s="8">
        <v>12</v>
      </c>
      <c r="AS34" s="8">
        <v>20</v>
      </c>
      <c r="AT34" s="8">
        <v>32.599998470000003</v>
      </c>
      <c r="AU34" s="8">
        <v>13</v>
      </c>
      <c r="AV34" s="8">
        <v>17</v>
      </c>
      <c r="AW34" s="8">
        <v>272.9500122</v>
      </c>
      <c r="AX34" s="8">
        <v>13</v>
      </c>
      <c r="AY34" s="8">
        <v>18</v>
      </c>
      <c r="AZ34" s="8">
        <v>119.9700012</v>
      </c>
      <c r="BA34" s="8">
        <v>13</v>
      </c>
      <c r="BB34" s="8">
        <v>19</v>
      </c>
      <c r="BC34" s="8">
        <v>143.97999569999999</v>
      </c>
      <c r="BD34" s="8">
        <v>14</v>
      </c>
      <c r="BE34" s="8">
        <v>19</v>
      </c>
      <c r="BF34" s="8">
        <v>293.97000120000001</v>
      </c>
      <c r="BG34" s="8">
        <v>14</v>
      </c>
      <c r="BH34" s="8">
        <v>18</v>
      </c>
      <c r="BI34" s="5">
        <v>122.8199997</v>
      </c>
      <c r="BJ34" s="1">
        <v>15</v>
      </c>
      <c r="BK34" s="1">
        <v>6</v>
      </c>
      <c r="BL34" s="8">
        <v>347.98001099999999</v>
      </c>
      <c r="BM34" s="8">
        <v>15</v>
      </c>
      <c r="BN34" s="8">
        <v>7</v>
      </c>
      <c r="BO34" s="8">
        <v>54.590000150000002</v>
      </c>
      <c r="BP34" s="8">
        <v>15</v>
      </c>
      <c r="BQ34" s="8">
        <v>8</v>
      </c>
      <c r="BR34" s="8">
        <v>37.560001370000002</v>
      </c>
      <c r="BS34" s="8">
        <v>16</v>
      </c>
      <c r="BT34" s="8">
        <v>7</v>
      </c>
      <c r="BU34" s="8">
        <v>84</v>
      </c>
      <c r="BV34" s="8">
        <v>16</v>
      </c>
      <c r="BW34" s="8">
        <v>8</v>
      </c>
      <c r="BX34" s="8">
        <v>211.1600037</v>
      </c>
      <c r="BY34" s="8">
        <v>6</v>
      </c>
      <c r="BZ34" s="8">
        <v>11</v>
      </c>
      <c r="CA34" s="8">
        <v>150</v>
      </c>
      <c r="CB34" s="8">
        <v>6</v>
      </c>
      <c r="CC34" s="8">
        <v>9</v>
      </c>
      <c r="CD34" s="8">
        <v>106.5899963</v>
      </c>
      <c r="CE34" s="8">
        <v>7</v>
      </c>
      <c r="CF34" s="8">
        <v>9</v>
      </c>
      <c r="CG34" s="8">
        <v>114.38999939999999</v>
      </c>
      <c r="CH34" s="8">
        <v>8</v>
      </c>
      <c r="CI34" s="8">
        <v>13</v>
      </c>
      <c r="CJ34" s="8">
        <v>149.9900055</v>
      </c>
      <c r="CK34" s="8">
        <v>8</v>
      </c>
      <c r="CL34" s="8">
        <v>12</v>
      </c>
      <c r="CM34" s="8">
        <v>82</v>
      </c>
      <c r="CN34" s="8">
        <v>9</v>
      </c>
      <c r="CO34" s="8">
        <v>13</v>
      </c>
      <c r="CP34" s="8">
        <v>220</v>
      </c>
      <c r="CQ34" s="8">
        <v>10</v>
      </c>
      <c r="CR34" s="8">
        <v>20</v>
      </c>
      <c r="CS34" s="8">
        <v>124.7900009</v>
      </c>
    </row>
    <row r="35" spans="1:97" s="3" customFormat="1" x14ac:dyDescent="0.35">
      <c r="A35" s="4">
        <v>44318</v>
      </c>
      <c r="B35" s="1">
        <v>1</v>
      </c>
      <c r="C35" s="1">
        <v>6</v>
      </c>
      <c r="D35" s="8">
        <v>324.47000120000001</v>
      </c>
      <c r="E35" s="8">
        <v>2</v>
      </c>
      <c r="F35" s="8">
        <v>15</v>
      </c>
      <c r="G35" s="9">
        <v>132.3000031</v>
      </c>
      <c r="H35" s="8">
        <v>2</v>
      </c>
      <c r="I35" s="8">
        <v>16</v>
      </c>
      <c r="J35" s="12">
        <v>387.64001459999997</v>
      </c>
      <c r="K35" s="8">
        <v>3</v>
      </c>
      <c r="L35" s="8">
        <v>7</v>
      </c>
      <c r="M35" s="8">
        <v>324.47000120000001</v>
      </c>
      <c r="N35" s="8">
        <v>3</v>
      </c>
      <c r="O35" s="8">
        <v>10</v>
      </c>
      <c r="P35" s="9">
        <v>317.92001340000002</v>
      </c>
      <c r="Q35" s="8">
        <v>4</v>
      </c>
      <c r="R35" s="8">
        <v>6</v>
      </c>
      <c r="S35" s="10">
        <v>278.98001099999999</v>
      </c>
      <c r="T35" s="8">
        <v>4</v>
      </c>
      <c r="U35" s="8">
        <v>10</v>
      </c>
      <c r="V35" s="8">
        <v>489.9500122</v>
      </c>
      <c r="W35" s="8">
        <v>5</v>
      </c>
      <c r="X35" s="8">
        <v>16</v>
      </c>
      <c r="Y35" s="8">
        <v>200</v>
      </c>
      <c r="Z35" s="8">
        <v>5</v>
      </c>
      <c r="AA35" s="8">
        <v>8</v>
      </c>
      <c r="AB35" s="8">
        <v>149.9900055</v>
      </c>
      <c r="AC35" s="8">
        <v>5</v>
      </c>
      <c r="AD35" s="8">
        <v>10</v>
      </c>
      <c r="AE35" s="8">
        <v>20.899999619999999</v>
      </c>
      <c r="AF35" s="8">
        <v>11</v>
      </c>
      <c r="AG35" s="8">
        <v>17</v>
      </c>
      <c r="AH35" s="8">
        <v>29.739999770000001</v>
      </c>
      <c r="AI35" s="8">
        <v>11</v>
      </c>
      <c r="AJ35" s="8">
        <v>13</v>
      </c>
      <c r="AK35" s="8">
        <v>113.0899963</v>
      </c>
      <c r="AL35" s="8">
        <v>12</v>
      </c>
      <c r="AM35" s="8">
        <v>13</v>
      </c>
      <c r="AN35" s="8">
        <v>395.98001099999999</v>
      </c>
      <c r="AO35" s="8">
        <v>12</v>
      </c>
      <c r="AP35" s="8">
        <v>14</v>
      </c>
      <c r="AQ35" s="8">
        <v>119.9800034</v>
      </c>
      <c r="AR35" s="8">
        <v>12</v>
      </c>
      <c r="AS35" s="8">
        <v>20</v>
      </c>
      <c r="AT35" s="8">
        <v>32.599998470000003</v>
      </c>
      <c r="AU35" s="8">
        <v>13</v>
      </c>
      <c r="AV35" s="8">
        <v>17</v>
      </c>
      <c r="AW35" s="8">
        <v>272.9500122</v>
      </c>
      <c r="AX35" s="8">
        <v>13</v>
      </c>
      <c r="AY35" s="8">
        <v>18</v>
      </c>
      <c r="AZ35" s="8">
        <v>122.8399963</v>
      </c>
      <c r="BA35" s="8">
        <v>13</v>
      </c>
      <c r="BB35" s="8">
        <v>19</v>
      </c>
      <c r="BC35" s="8">
        <v>134.97999569999999</v>
      </c>
      <c r="BD35" s="8">
        <v>14</v>
      </c>
      <c r="BE35" s="8">
        <v>19</v>
      </c>
      <c r="BF35" s="8">
        <v>283.47000120000001</v>
      </c>
      <c r="BG35" s="8">
        <v>14</v>
      </c>
      <c r="BH35" s="8">
        <v>18</v>
      </c>
      <c r="BI35" s="5">
        <v>71.980003359999998</v>
      </c>
      <c r="BJ35" s="1">
        <v>15</v>
      </c>
      <c r="BK35" s="1">
        <v>6</v>
      </c>
      <c r="BL35" s="8">
        <v>260.98001099999999</v>
      </c>
      <c r="BM35" s="8">
        <v>15</v>
      </c>
      <c r="BN35" s="8">
        <v>7</v>
      </c>
      <c r="BO35" s="8">
        <v>118.2900009</v>
      </c>
      <c r="BP35" s="8">
        <v>15</v>
      </c>
      <c r="BQ35" s="8">
        <v>8</v>
      </c>
      <c r="BR35" s="8">
        <v>37.560001370000002</v>
      </c>
      <c r="BS35" s="8">
        <v>16</v>
      </c>
      <c r="BT35" s="8">
        <v>7</v>
      </c>
      <c r="BU35" s="8">
        <v>117.58000180000001</v>
      </c>
      <c r="BV35" s="8">
        <v>16</v>
      </c>
      <c r="BW35" s="8">
        <v>8</v>
      </c>
      <c r="BX35" s="8">
        <v>211.1600037</v>
      </c>
      <c r="BY35" s="8">
        <v>6</v>
      </c>
      <c r="BZ35" s="8">
        <v>11</v>
      </c>
      <c r="CA35" s="8">
        <v>119.9700012</v>
      </c>
      <c r="CB35" s="8">
        <v>6</v>
      </c>
      <c r="CC35" s="8">
        <v>9</v>
      </c>
      <c r="CD35" s="8">
        <v>106.5899963</v>
      </c>
      <c r="CE35" s="8">
        <v>7</v>
      </c>
      <c r="CF35" s="8">
        <v>9</v>
      </c>
      <c r="CG35" s="8">
        <v>114.38999939999999</v>
      </c>
      <c r="CH35" s="8">
        <v>8</v>
      </c>
      <c r="CI35" s="8">
        <v>13</v>
      </c>
      <c r="CJ35" s="8">
        <v>149.9900055</v>
      </c>
      <c r="CK35" s="8">
        <v>8</v>
      </c>
      <c r="CL35" s="8">
        <v>12</v>
      </c>
      <c r="CM35" s="8">
        <v>82</v>
      </c>
      <c r="CN35" s="8">
        <v>9</v>
      </c>
      <c r="CO35" s="8">
        <v>13</v>
      </c>
      <c r="CP35" s="8">
        <v>173.96000670000001</v>
      </c>
      <c r="CQ35" s="8">
        <v>10</v>
      </c>
      <c r="CR35" s="8">
        <v>20</v>
      </c>
      <c r="CS35" s="8">
        <v>124.7900009</v>
      </c>
    </row>
    <row r="36" spans="1:97" s="3" customFormat="1" x14ac:dyDescent="0.35">
      <c r="A36" s="4">
        <v>44319</v>
      </c>
      <c r="B36" s="1">
        <v>1</v>
      </c>
      <c r="C36" s="1">
        <v>6</v>
      </c>
      <c r="D36" s="8">
        <v>321.2000122</v>
      </c>
      <c r="E36" s="8">
        <v>2</v>
      </c>
      <c r="F36" s="8">
        <v>15</v>
      </c>
      <c r="G36" s="9">
        <v>46.5</v>
      </c>
      <c r="H36" s="8">
        <v>2</v>
      </c>
      <c r="I36" s="8">
        <v>16</v>
      </c>
      <c r="J36" s="12">
        <v>109.1900024</v>
      </c>
      <c r="K36" s="8">
        <v>3</v>
      </c>
      <c r="L36" s="8">
        <v>7</v>
      </c>
      <c r="M36" s="8">
        <v>321.2000122</v>
      </c>
      <c r="N36" s="8">
        <v>3</v>
      </c>
      <c r="O36" s="8">
        <v>10</v>
      </c>
      <c r="P36" s="9">
        <v>314.64001459999997</v>
      </c>
      <c r="Q36" s="8">
        <v>4</v>
      </c>
      <c r="R36" s="8">
        <v>6</v>
      </c>
      <c r="S36" s="10">
        <v>363.98001099999999</v>
      </c>
      <c r="T36" s="8">
        <v>4</v>
      </c>
      <c r="U36" s="8">
        <v>10</v>
      </c>
      <c r="V36" s="8">
        <v>472.4500122</v>
      </c>
      <c r="W36" s="8">
        <v>5</v>
      </c>
      <c r="X36" s="8">
        <v>16</v>
      </c>
      <c r="Y36" s="8">
        <v>200</v>
      </c>
      <c r="Z36" s="8">
        <v>5</v>
      </c>
      <c r="AA36" s="8">
        <v>8</v>
      </c>
      <c r="AB36" s="8">
        <v>109.1800003</v>
      </c>
      <c r="AC36" s="8">
        <v>5</v>
      </c>
      <c r="AD36" s="8">
        <v>10</v>
      </c>
      <c r="AE36" s="8">
        <v>65.339996339999999</v>
      </c>
      <c r="AF36" s="8">
        <v>11</v>
      </c>
      <c r="AG36" s="8">
        <v>17</v>
      </c>
      <c r="AH36" s="8">
        <v>99.989997860000003</v>
      </c>
      <c r="AI36" s="8">
        <v>11</v>
      </c>
      <c r="AJ36" s="8">
        <v>13</v>
      </c>
      <c r="AK36" s="8">
        <v>113.0899963</v>
      </c>
      <c r="AL36" s="8">
        <v>12</v>
      </c>
      <c r="AM36" s="8">
        <v>13</v>
      </c>
      <c r="AN36" s="8">
        <v>296.98001099999999</v>
      </c>
      <c r="AO36" s="8">
        <v>12</v>
      </c>
      <c r="AP36" s="8">
        <v>14</v>
      </c>
      <c r="AQ36" s="8">
        <v>111.58000180000001</v>
      </c>
      <c r="AR36" s="8">
        <v>12</v>
      </c>
      <c r="AS36" s="8">
        <v>20</v>
      </c>
      <c r="AT36" s="8">
        <v>134.78999329999999</v>
      </c>
      <c r="AU36" s="8">
        <v>13</v>
      </c>
      <c r="AV36" s="8">
        <v>17</v>
      </c>
      <c r="AW36" s="8">
        <v>269.9599915</v>
      </c>
      <c r="AX36" s="8">
        <v>13</v>
      </c>
      <c r="AY36" s="8">
        <v>18</v>
      </c>
      <c r="AZ36" s="8">
        <v>94.459999080000003</v>
      </c>
      <c r="BA36" s="8">
        <v>13</v>
      </c>
      <c r="BB36" s="8">
        <v>19</v>
      </c>
      <c r="BC36" s="8">
        <v>148.5</v>
      </c>
      <c r="BD36" s="8">
        <v>14</v>
      </c>
      <c r="BE36" s="8">
        <v>19</v>
      </c>
      <c r="BF36" s="8">
        <v>153.36999510000001</v>
      </c>
      <c r="BG36" s="8">
        <v>14</v>
      </c>
      <c r="BH36" s="8">
        <v>18</v>
      </c>
      <c r="BI36" s="5">
        <v>184.46000670000001</v>
      </c>
      <c r="BJ36" s="1">
        <v>15</v>
      </c>
      <c r="BK36" s="1">
        <v>6</v>
      </c>
      <c r="BL36" s="8">
        <v>339.98001099999999</v>
      </c>
      <c r="BM36" s="8">
        <v>15</v>
      </c>
      <c r="BN36" s="8">
        <v>7</v>
      </c>
      <c r="BO36" s="8">
        <v>116.98999790000001</v>
      </c>
      <c r="BP36" s="8">
        <v>15</v>
      </c>
      <c r="BQ36" s="8">
        <v>8</v>
      </c>
      <c r="BR36" s="8">
        <v>36.16999817</v>
      </c>
      <c r="BS36" s="8">
        <v>16</v>
      </c>
      <c r="BT36" s="8">
        <v>7</v>
      </c>
      <c r="BU36" s="8">
        <v>188.97999569999999</v>
      </c>
      <c r="BV36" s="8">
        <v>16</v>
      </c>
      <c r="BW36" s="8">
        <v>8</v>
      </c>
      <c r="BX36" s="8">
        <v>201.57000729999999</v>
      </c>
      <c r="BY36" s="8">
        <v>6</v>
      </c>
      <c r="BZ36" s="8">
        <v>11</v>
      </c>
      <c r="CA36" s="8">
        <v>359.9599915</v>
      </c>
      <c r="CB36" s="8">
        <v>6</v>
      </c>
      <c r="CC36" s="8">
        <v>9</v>
      </c>
      <c r="CD36" s="8">
        <v>106.5899963</v>
      </c>
      <c r="CE36" s="8">
        <v>7</v>
      </c>
      <c r="CF36" s="8">
        <v>9</v>
      </c>
      <c r="CG36" s="8">
        <v>114.38999939999999</v>
      </c>
      <c r="CH36" s="8">
        <v>8</v>
      </c>
      <c r="CI36" s="8">
        <v>13</v>
      </c>
      <c r="CJ36" s="8">
        <v>119.9800034</v>
      </c>
      <c r="CK36" s="8">
        <v>8</v>
      </c>
      <c r="CL36" s="8">
        <v>12</v>
      </c>
      <c r="CM36" s="8">
        <v>65.58000183</v>
      </c>
      <c r="CN36" s="8">
        <v>9</v>
      </c>
      <c r="CO36" s="8">
        <v>13</v>
      </c>
      <c r="CP36" s="8">
        <v>169.96000670000001</v>
      </c>
      <c r="CQ36" s="8">
        <v>10</v>
      </c>
      <c r="CR36" s="8">
        <v>20</v>
      </c>
      <c r="CS36" s="8">
        <v>56.990001679999999</v>
      </c>
    </row>
    <row r="37" spans="1:97" s="3" customFormat="1" x14ac:dyDescent="0.35">
      <c r="A37" s="4">
        <v>44320</v>
      </c>
      <c r="B37" s="1">
        <v>1</v>
      </c>
      <c r="C37" s="1">
        <v>6</v>
      </c>
      <c r="D37" s="8">
        <v>317.92001340000002</v>
      </c>
      <c r="E37" s="8">
        <v>2</v>
      </c>
      <c r="F37" s="8">
        <v>15</v>
      </c>
      <c r="G37" s="9">
        <v>93</v>
      </c>
      <c r="H37" s="8">
        <v>2</v>
      </c>
      <c r="I37" s="8">
        <v>16</v>
      </c>
      <c r="J37" s="12">
        <v>109.1900024</v>
      </c>
      <c r="K37" s="8">
        <v>3</v>
      </c>
      <c r="L37" s="8">
        <v>7</v>
      </c>
      <c r="M37" s="8">
        <v>317.92001340000002</v>
      </c>
      <c r="N37" s="8">
        <v>3</v>
      </c>
      <c r="O37" s="8">
        <v>10</v>
      </c>
      <c r="P37" s="9">
        <v>311.35998540000003</v>
      </c>
      <c r="Q37" s="8">
        <v>4</v>
      </c>
      <c r="R37" s="8">
        <v>6</v>
      </c>
      <c r="S37" s="10">
        <v>363.98001099999999</v>
      </c>
      <c r="T37" s="8">
        <v>4</v>
      </c>
      <c r="U37" s="8">
        <v>10</v>
      </c>
      <c r="V37" s="8">
        <v>472.4500122</v>
      </c>
      <c r="W37" s="8">
        <v>5</v>
      </c>
      <c r="X37" s="8">
        <v>16</v>
      </c>
      <c r="Y37" s="8">
        <v>149.96000670000001</v>
      </c>
      <c r="Z37" s="8">
        <v>5</v>
      </c>
      <c r="AA37" s="8">
        <v>8</v>
      </c>
      <c r="AB37" s="8">
        <v>109.1800003</v>
      </c>
      <c r="AC37" s="8">
        <v>5</v>
      </c>
      <c r="AD37" s="8">
        <v>10</v>
      </c>
      <c r="AE37" s="8">
        <v>20.790000920000001</v>
      </c>
      <c r="AF37" s="8">
        <v>11</v>
      </c>
      <c r="AG37" s="8">
        <v>17</v>
      </c>
      <c r="AH37" s="8">
        <v>98.989997860000003</v>
      </c>
      <c r="AI37" s="8">
        <v>11</v>
      </c>
      <c r="AJ37" s="8">
        <v>13</v>
      </c>
      <c r="AK37" s="8">
        <v>113.0899963</v>
      </c>
      <c r="AL37" s="8">
        <v>12</v>
      </c>
      <c r="AM37" s="8">
        <v>13</v>
      </c>
      <c r="AN37" s="8">
        <v>293.98001099999999</v>
      </c>
      <c r="AO37" s="8">
        <v>12</v>
      </c>
      <c r="AP37" s="8">
        <v>14</v>
      </c>
      <c r="AQ37" s="8">
        <v>101.9800034</v>
      </c>
      <c r="AR37" s="8">
        <v>12</v>
      </c>
      <c r="AS37" s="8">
        <v>20</v>
      </c>
      <c r="AT37" s="8">
        <v>32.599998470000003</v>
      </c>
      <c r="AU37" s="8">
        <v>13</v>
      </c>
      <c r="AV37" s="8">
        <v>17</v>
      </c>
      <c r="AW37" s="8">
        <v>269.9599915</v>
      </c>
      <c r="AX37" s="8">
        <v>13</v>
      </c>
      <c r="AY37" s="8">
        <v>18</v>
      </c>
      <c r="AZ37" s="8">
        <v>75.559997559999999</v>
      </c>
      <c r="BA37" s="8">
        <v>13</v>
      </c>
      <c r="BB37" s="8">
        <v>19</v>
      </c>
      <c r="BC37" s="8">
        <v>148.5</v>
      </c>
      <c r="BD37" s="8">
        <v>14</v>
      </c>
      <c r="BE37" s="8">
        <v>19</v>
      </c>
      <c r="BF37" s="8">
        <v>278.97000120000001</v>
      </c>
      <c r="BG37" s="8">
        <v>14</v>
      </c>
      <c r="BH37" s="8">
        <v>18</v>
      </c>
      <c r="BI37" s="5">
        <v>134.97000120000001</v>
      </c>
      <c r="BJ37" s="1">
        <v>15</v>
      </c>
      <c r="BK37" s="1">
        <v>6</v>
      </c>
      <c r="BL37" s="8">
        <v>251.97999569999999</v>
      </c>
      <c r="BM37" s="8">
        <v>15</v>
      </c>
      <c r="BN37" s="8">
        <v>7</v>
      </c>
      <c r="BO37" s="8">
        <v>116.98999790000001</v>
      </c>
      <c r="BP37" s="8">
        <v>15</v>
      </c>
      <c r="BQ37" s="8">
        <v>8</v>
      </c>
      <c r="BR37" s="8">
        <v>36.16999817</v>
      </c>
      <c r="BS37" s="8">
        <v>16</v>
      </c>
      <c r="BT37" s="8">
        <v>7</v>
      </c>
      <c r="BU37" s="8">
        <v>52.060001370000002</v>
      </c>
      <c r="BV37" s="8">
        <v>16</v>
      </c>
      <c r="BW37" s="8">
        <v>8</v>
      </c>
      <c r="BX37" s="8">
        <v>198</v>
      </c>
      <c r="BY37" s="8">
        <v>6</v>
      </c>
      <c r="BZ37" s="8">
        <v>11</v>
      </c>
      <c r="CA37" s="8">
        <v>351.9599915</v>
      </c>
      <c r="CB37" s="8">
        <v>6</v>
      </c>
      <c r="CC37" s="8">
        <v>9</v>
      </c>
      <c r="CD37" s="8">
        <v>106.5899963</v>
      </c>
      <c r="CE37" s="8">
        <v>7</v>
      </c>
      <c r="CF37" s="8">
        <v>9</v>
      </c>
      <c r="CG37" s="8">
        <v>114.38999939999999</v>
      </c>
      <c r="CH37" s="8">
        <v>8</v>
      </c>
      <c r="CI37" s="8">
        <v>13</v>
      </c>
      <c r="CJ37" s="8">
        <v>118.7799988</v>
      </c>
      <c r="CK37" s="8">
        <v>8</v>
      </c>
      <c r="CL37" s="8">
        <v>12</v>
      </c>
      <c r="CM37" s="8">
        <v>82</v>
      </c>
      <c r="CN37" s="8">
        <v>9</v>
      </c>
      <c r="CO37" s="8">
        <v>13</v>
      </c>
      <c r="CP37" s="8">
        <v>210</v>
      </c>
      <c r="CQ37" s="8">
        <v>10</v>
      </c>
      <c r="CR37" s="8">
        <v>20</v>
      </c>
      <c r="CS37" s="8">
        <v>123.48999790000001</v>
      </c>
    </row>
    <row r="38" spans="1:97" s="3" customFormat="1" x14ac:dyDescent="0.35">
      <c r="A38" s="4">
        <v>44321</v>
      </c>
      <c r="B38" s="1">
        <v>1</v>
      </c>
      <c r="C38" s="1">
        <v>6</v>
      </c>
      <c r="D38" s="8">
        <v>314.64001459999997</v>
      </c>
      <c r="E38" s="8">
        <v>2</v>
      </c>
      <c r="F38" s="8">
        <v>15</v>
      </c>
      <c r="G38" s="9">
        <v>93</v>
      </c>
      <c r="H38" s="8">
        <v>2</v>
      </c>
      <c r="I38" s="8">
        <v>16</v>
      </c>
      <c r="J38" s="12">
        <v>107.88999939999999</v>
      </c>
      <c r="K38" s="8">
        <v>3</v>
      </c>
      <c r="L38" s="8">
        <v>7</v>
      </c>
      <c r="M38" s="8">
        <v>314.64001459999997</v>
      </c>
      <c r="N38" s="8">
        <v>3</v>
      </c>
      <c r="O38" s="8">
        <v>10</v>
      </c>
      <c r="P38" s="9">
        <v>309.72000120000001</v>
      </c>
      <c r="Q38" s="8">
        <v>4</v>
      </c>
      <c r="R38" s="8">
        <v>6</v>
      </c>
      <c r="S38" s="10">
        <v>272.98001099999999</v>
      </c>
      <c r="T38" s="8">
        <v>4</v>
      </c>
      <c r="U38" s="8">
        <v>10</v>
      </c>
      <c r="V38" s="8">
        <v>449.9599915</v>
      </c>
      <c r="W38" s="8">
        <v>5</v>
      </c>
      <c r="X38" s="8">
        <v>16</v>
      </c>
      <c r="Y38" s="8">
        <v>187.5</v>
      </c>
      <c r="Z38" s="8">
        <v>5</v>
      </c>
      <c r="AA38" s="8">
        <v>8</v>
      </c>
      <c r="AB38" s="8">
        <v>107.9800034</v>
      </c>
      <c r="AC38" s="8">
        <v>5</v>
      </c>
      <c r="AD38" s="8">
        <v>10</v>
      </c>
      <c r="AE38" s="8">
        <v>20.459999079999999</v>
      </c>
      <c r="AF38" s="8">
        <v>11</v>
      </c>
      <c r="AG38" s="8">
        <v>17</v>
      </c>
      <c r="AH38" s="8">
        <v>97.989997860000003</v>
      </c>
      <c r="AI38" s="8">
        <v>11</v>
      </c>
      <c r="AJ38" s="8">
        <v>13</v>
      </c>
      <c r="AK38" s="8">
        <v>113.0899963</v>
      </c>
      <c r="AL38" s="8">
        <v>12</v>
      </c>
      <c r="AM38" s="8">
        <v>13</v>
      </c>
      <c r="AN38" s="8">
        <v>290.98001099999999</v>
      </c>
      <c r="AO38" s="8">
        <v>12</v>
      </c>
      <c r="AP38" s="8">
        <v>14</v>
      </c>
      <c r="AQ38" s="8">
        <v>185.97999569999999</v>
      </c>
      <c r="AR38" s="8">
        <v>12</v>
      </c>
      <c r="AS38" s="8">
        <v>20</v>
      </c>
      <c r="AT38" s="8">
        <v>31.799999239999998</v>
      </c>
      <c r="AU38" s="8">
        <v>13</v>
      </c>
      <c r="AV38" s="8">
        <v>17</v>
      </c>
      <c r="AW38" s="8">
        <v>269.9599915</v>
      </c>
      <c r="AX38" s="8">
        <v>13</v>
      </c>
      <c r="AY38" s="8">
        <v>18</v>
      </c>
      <c r="AZ38" s="8">
        <v>111.33000180000001</v>
      </c>
      <c r="BA38" s="8">
        <v>13</v>
      </c>
      <c r="BB38" s="8">
        <v>19</v>
      </c>
      <c r="BC38" s="8">
        <v>144</v>
      </c>
      <c r="BD38" s="8">
        <v>14</v>
      </c>
      <c r="BE38" s="8">
        <v>19</v>
      </c>
      <c r="BF38" s="8">
        <v>272.97000120000001</v>
      </c>
      <c r="BG38" s="8">
        <v>14</v>
      </c>
      <c r="BH38" s="8">
        <v>18</v>
      </c>
      <c r="BI38" s="5">
        <v>121.4700012</v>
      </c>
      <c r="BJ38" s="1">
        <v>15</v>
      </c>
      <c r="BK38" s="1">
        <v>6</v>
      </c>
      <c r="BL38" s="8">
        <v>335.98001099999999</v>
      </c>
      <c r="BM38" s="8">
        <v>15</v>
      </c>
      <c r="BN38" s="8">
        <v>7</v>
      </c>
      <c r="BO38" s="8">
        <v>116.98999790000001</v>
      </c>
      <c r="BP38" s="8">
        <v>15</v>
      </c>
      <c r="BQ38" s="8">
        <v>8</v>
      </c>
      <c r="BR38" s="8">
        <v>35.77999878</v>
      </c>
      <c r="BS38" s="8">
        <v>16</v>
      </c>
      <c r="BT38" s="8">
        <v>7</v>
      </c>
      <c r="BU38" s="8">
        <v>50.939998629999998</v>
      </c>
      <c r="BV38" s="8">
        <v>16</v>
      </c>
      <c r="BW38" s="8">
        <v>8</v>
      </c>
      <c r="BX38" s="8">
        <v>196</v>
      </c>
      <c r="BY38" s="8">
        <v>6</v>
      </c>
      <c r="BZ38" s="8">
        <v>11</v>
      </c>
      <c r="CA38" s="8">
        <v>351.9599915</v>
      </c>
      <c r="CB38" s="8">
        <v>6</v>
      </c>
      <c r="CC38" s="8">
        <v>9</v>
      </c>
      <c r="CD38" s="8">
        <v>47.990001679999999</v>
      </c>
      <c r="CE38" s="8">
        <v>7</v>
      </c>
      <c r="CF38" s="8">
        <v>9</v>
      </c>
      <c r="CG38" s="8">
        <v>114.38999939999999</v>
      </c>
      <c r="CH38" s="8">
        <v>8</v>
      </c>
      <c r="CI38" s="8">
        <v>13</v>
      </c>
      <c r="CJ38" s="8">
        <v>118.7799988</v>
      </c>
      <c r="CK38" s="8">
        <v>8</v>
      </c>
      <c r="CL38" s="8">
        <v>12</v>
      </c>
      <c r="CM38" s="8">
        <v>80</v>
      </c>
      <c r="CN38" s="8">
        <v>9</v>
      </c>
      <c r="CO38" s="8">
        <v>13</v>
      </c>
      <c r="CP38" s="8">
        <v>167.96000670000001</v>
      </c>
      <c r="CQ38" s="8">
        <v>10</v>
      </c>
      <c r="CR38" s="8">
        <v>20</v>
      </c>
      <c r="CS38" s="8">
        <v>123.48999790000001</v>
      </c>
    </row>
    <row r="39" spans="1:97" s="3" customFormat="1" x14ac:dyDescent="0.35">
      <c r="A39" s="4">
        <v>44322</v>
      </c>
      <c r="B39" s="1">
        <v>1</v>
      </c>
      <c r="C39" s="1">
        <v>6</v>
      </c>
      <c r="D39" s="8">
        <v>311.35998540000003</v>
      </c>
      <c r="E39" s="8">
        <v>2</v>
      </c>
      <c r="F39" s="8">
        <v>15</v>
      </c>
      <c r="G39" s="9">
        <v>72.77999878</v>
      </c>
      <c r="H39" s="8">
        <v>2</v>
      </c>
      <c r="I39" s="8">
        <v>16</v>
      </c>
      <c r="J39" s="12">
        <v>283.4500122</v>
      </c>
      <c r="K39" s="8">
        <v>3</v>
      </c>
      <c r="L39" s="8">
        <v>7</v>
      </c>
      <c r="M39" s="8">
        <v>311.35998540000003</v>
      </c>
      <c r="N39" s="8">
        <v>3</v>
      </c>
      <c r="O39" s="8">
        <v>10</v>
      </c>
      <c r="P39" s="9">
        <v>304.80999759999997</v>
      </c>
      <c r="Q39" s="8">
        <v>4</v>
      </c>
      <c r="R39" s="8">
        <v>6</v>
      </c>
      <c r="S39" s="10">
        <v>272.98001099999999</v>
      </c>
      <c r="T39" s="8">
        <v>4</v>
      </c>
      <c r="U39" s="8">
        <v>10</v>
      </c>
      <c r="V39" s="8">
        <v>449.9599915</v>
      </c>
      <c r="W39" s="8">
        <v>5</v>
      </c>
      <c r="X39" s="8">
        <v>16</v>
      </c>
      <c r="Y39" s="8">
        <v>187.5</v>
      </c>
      <c r="Z39" s="8">
        <v>5</v>
      </c>
      <c r="AA39" s="8">
        <v>8</v>
      </c>
      <c r="AB39" s="8">
        <v>105.58000180000001</v>
      </c>
      <c r="AC39" s="8">
        <v>5</v>
      </c>
      <c r="AD39" s="8">
        <v>10</v>
      </c>
      <c r="AE39" s="8">
        <v>76.559997559999999</v>
      </c>
      <c r="AF39" s="8">
        <v>11</v>
      </c>
      <c r="AG39" s="8">
        <v>17</v>
      </c>
      <c r="AH39" s="8">
        <v>92.989997860000003</v>
      </c>
      <c r="AI39" s="8">
        <v>11</v>
      </c>
      <c r="AJ39" s="8">
        <v>13</v>
      </c>
      <c r="AK39" s="8">
        <v>113.0899963</v>
      </c>
      <c r="AL39" s="8">
        <v>12</v>
      </c>
      <c r="AM39" s="8">
        <v>13</v>
      </c>
      <c r="AN39" s="8">
        <v>387.98001099999999</v>
      </c>
      <c r="AO39" s="8">
        <v>12</v>
      </c>
      <c r="AP39" s="8">
        <v>14</v>
      </c>
      <c r="AQ39" s="8">
        <v>116.3799973</v>
      </c>
      <c r="AR39" s="8">
        <v>12</v>
      </c>
      <c r="AS39" s="8">
        <v>20</v>
      </c>
      <c r="AT39" s="8">
        <v>31.799999239999998</v>
      </c>
      <c r="AU39" s="8">
        <v>13</v>
      </c>
      <c r="AV39" s="8">
        <v>17</v>
      </c>
      <c r="AW39" s="8">
        <v>263.9599915</v>
      </c>
      <c r="AX39" s="8">
        <v>13</v>
      </c>
      <c r="AY39" s="8">
        <v>18</v>
      </c>
      <c r="AZ39" s="8">
        <v>107.48999790000001</v>
      </c>
      <c r="BA39" s="8">
        <v>13</v>
      </c>
      <c r="BB39" s="8">
        <v>19</v>
      </c>
      <c r="BC39" s="8">
        <v>141.75</v>
      </c>
      <c r="BD39" s="8">
        <v>14</v>
      </c>
      <c r="BE39" s="8">
        <v>19</v>
      </c>
      <c r="BF39" s="8">
        <v>251.97000120000001</v>
      </c>
      <c r="BG39" s="8">
        <v>14</v>
      </c>
      <c r="BH39" s="8">
        <v>18</v>
      </c>
      <c r="BI39" s="5">
        <v>67.489997860000003</v>
      </c>
      <c r="BJ39" s="1">
        <v>15</v>
      </c>
      <c r="BK39" s="1">
        <v>6</v>
      </c>
      <c r="BL39" s="8">
        <v>248.97999569999999</v>
      </c>
      <c r="BM39" s="8">
        <v>15</v>
      </c>
      <c r="BN39" s="8">
        <v>7</v>
      </c>
      <c r="BO39" s="8">
        <v>52.790000919999997</v>
      </c>
      <c r="BP39" s="8">
        <v>15</v>
      </c>
      <c r="BQ39" s="8">
        <v>8</v>
      </c>
      <c r="BR39" s="8">
        <v>226.77000430000001</v>
      </c>
      <c r="BS39" s="8">
        <v>16</v>
      </c>
      <c r="BT39" s="8">
        <v>7</v>
      </c>
      <c r="BU39" s="8">
        <v>58.77999878</v>
      </c>
      <c r="BV39" s="8">
        <v>16</v>
      </c>
      <c r="BW39" s="8">
        <v>8</v>
      </c>
      <c r="BX39" s="8">
        <v>192</v>
      </c>
      <c r="BY39" s="8">
        <v>6</v>
      </c>
      <c r="BZ39" s="8">
        <v>11</v>
      </c>
      <c r="CA39" s="8">
        <v>196.77000430000001</v>
      </c>
      <c r="CB39" s="8">
        <v>6</v>
      </c>
      <c r="CC39" s="8">
        <v>9</v>
      </c>
      <c r="CD39" s="8">
        <v>103.98999790000001</v>
      </c>
      <c r="CE39" s="8">
        <v>7</v>
      </c>
      <c r="CF39" s="8">
        <v>9</v>
      </c>
      <c r="CG39" s="8">
        <v>113.0899963</v>
      </c>
      <c r="CH39" s="8">
        <v>8</v>
      </c>
      <c r="CI39" s="8">
        <v>13</v>
      </c>
      <c r="CJ39" s="8">
        <v>118.7799988</v>
      </c>
      <c r="CK39" s="8">
        <v>8</v>
      </c>
      <c r="CL39" s="8">
        <v>12</v>
      </c>
      <c r="CM39" s="8">
        <v>80</v>
      </c>
      <c r="CN39" s="8">
        <v>9</v>
      </c>
      <c r="CO39" s="8">
        <v>13</v>
      </c>
      <c r="CP39" s="8">
        <v>207.5</v>
      </c>
      <c r="CQ39" s="8">
        <v>10</v>
      </c>
      <c r="CR39" s="8">
        <v>20</v>
      </c>
      <c r="CS39" s="8">
        <v>123.48999790000001</v>
      </c>
    </row>
    <row r="40" spans="1:97" s="3" customFormat="1" x14ac:dyDescent="0.35">
      <c r="A40" s="4">
        <v>44323</v>
      </c>
      <c r="B40" s="1">
        <v>1</v>
      </c>
      <c r="C40" s="1">
        <v>6</v>
      </c>
      <c r="D40" s="8">
        <v>309.72000120000001</v>
      </c>
      <c r="E40" s="8">
        <v>2</v>
      </c>
      <c r="F40" s="8">
        <v>15</v>
      </c>
      <c r="G40" s="9">
        <v>71.980003359999998</v>
      </c>
      <c r="H40" s="8">
        <v>2</v>
      </c>
      <c r="I40" s="8">
        <v>16</v>
      </c>
      <c r="J40" s="12">
        <v>272.9500122</v>
      </c>
      <c r="K40" s="8">
        <v>3</v>
      </c>
      <c r="L40" s="8">
        <v>7</v>
      </c>
      <c r="M40" s="8">
        <v>309.72000120000001</v>
      </c>
      <c r="N40" s="8">
        <v>3</v>
      </c>
      <c r="O40" s="8">
        <v>10</v>
      </c>
      <c r="P40" s="9">
        <v>298.25</v>
      </c>
      <c r="Q40" s="8">
        <v>4</v>
      </c>
      <c r="R40" s="8">
        <v>6</v>
      </c>
      <c r="S40" s="10">
        <v>363.98001099999999</v>
      </c>
      <c r="T40" s="8">
        <v>4</v>
      </c>
      <c r="U40" s="8">
        <v>10</v>
      </c>
      <c r="V40" s="8">
        <v>439.9599915</v>
      </c>
      <c r="W40" s="8">
        <v>5</v>
      </c>
      <c r="X40" s="8">
        <v>16</v>
      </c>
      <c r="Y40" s="8">
        <v>187.5</v>
      </c>
      <c r="Z40" s="8">
        <v>5</v>
      </c>
      <c r="AA40" s="8">
        <v>8</v>
      </c>
      <c r="AB40" s="8">
        <v>101.9800034</v>
      </c>
      <c r="AC40" s="8">
        <v>5</v>
      </c>
      <c r="AD40" s="8">
        <v>10</v>
      </c>
      <c r="AE40" s="8">
        <v>39.599998470000003</v>
      </c>
      <c r="AF40" s="8">
        <v>11</v>
      </c>
      <c r="AG40" s="8">
        <v>17</v>
      </c>
      <c r="AH40" s="8">
        <v>90.989997860000003</v>
      </c>
      <c r="AI40" s="8">
        <v>11</v>
      </c>
      <c r="AJ40" s="8">
        <v>13</v>
      </c>
      <c r="AK40" s="8">
        <v>110.48999790000001</v>
      </c>
      <c r="AL40" s="8">
        <v>12</v>
      </c>
      <c r="AM40" s="8">
        <v>13</v>
      </c>
      <c r="AN40" s="8">
        <v>290.98001099999999</v>
      </c>
      <c r="AO40" s="8">
        <v>12</v>
      </c>
      <c r="AP40" s="8">
        <v>14</v>
      </c>
      <c r="AQ40" s="8">
        <v>107.9800034</v>
      </c>
      <c r="AR40" s="8">
        <v>12</v>
      </c>
      <c r="AS40" s="8">
        <v>20</v>
      </c>
      <c r="AT40" s="8">
        <v>31.799999239999998</v>
      </c>
      <c r="AU40" s="8">
        <v>13</v>
      </c>
      <c r="AV40" s="8">
        <v>17</v>
      </c>
      <c r="AW40" s="8">
        <v>263.9599915</v>
      </c>
      <c r="AX40" s="8">
        <v>13</v>
      </c>
      <c r="AY40" s="8">
        <v>18</v>
      </c>
      <c r="AZ40" s="8">
        <v>81.97000122</v>
      </c>
      <c r="BA40" s="8">
        <v>13</v>
      </c>
      <c r="BB40" s="8">
        <v>19</v>
      </c>
      <c r="BC40" s="8">
        <v>141.75</v>
      </c>
      <c r="BD40" s="8">
        <v>14</v>
      </c>
      <c r="BE40" s="8">
        <v>19</v>
      </c>
      <c r="BF40" s="8">
        <v>251.97000120000001</v>
      </c>
      <c r="BG40" s="8">
        <v>14</v>
      </c>
      <c r="BH40" s="8">
        <v>18</v>
      </c>
      <c r="BI40" s="5">
        <v>179.96000670000001</v>
      </c>
      <c r="BJ40" s="1">
        <v>15</v>
      </c>
      <c r="BK40" s="1">
        <v>6</v>
      </c>
      <c r="BL40" s="8">
        <v>245.97999569999999</v>
      </c>
      <c r="BM40" s="8">
        <v>15</v>
      </c>
      <c r="BN40" s="8">
        <v>7</v>
      </c>
      <c r="BO40" s="8">
        <v>114.38999939999999</v>
      </c>
      <c r="BP40" s="8">
        <v>15</v>
      </c>
      <c r="BQ40" s="8">
        <v>8</v>
      </c>
      <c r="BR40" s="8">
        <v>33.790000919999997</v>
      </c>
      <c r="BS40" s="8">
        <v>16</v>
      </c>
      <c r="BT40" s="8">
        <v>7</v>
      </c>
      <c r="BU40" s="8">
        <v>167.97999569999999</v>
      </c>
      <c r="BV40" s="8">
        <v>16</v>
      </c>
      <c r="BW40" s="8">
        <v>8</v>
      </c>
      <c r="BX40" s="8">
        <v>174</v>
      </c>
      <c r="BY40" s="8">
        <v>6</v>
      </c>
      <c r="BZ40" s="8">
        <v>11</v>
      </c>
      <c r="CA40" s="8">
        <v>179.97000120000001</v>
      </c>
      <c r="CB40" s="8">
        <v>6</v>
      </c>
      <c r="CC40" s="8">
        <v>9</v>
      </c>
      <c r="CD40" s="8">
        <v>103.98999790000001</v>
      </c>
      <c r="CE40" s="8">
        <v>7</v>
      </c>
      <c r="CF40" s="8">
        <v>9</v>
      </c>
      <c r="CG40" s="8">
        <v>113.0899963</v>
      </c>
      <c r="CH40" s="8">
        <v>8</v>
      </c>
      <c r="CI40" s="8">
        <v>13</v>
      </c>
      <c r="CJ40" s="8">
        <v>118.7799988</v>
      </c>
      <c r="CK40" s="8">
        <v>8</v>
      </c>
      <c r="CL40" s="8">
        <v>12</v>
      </c>
      <c r="CM40" s="8">
        <v>112</v>
      </c>
      <c r="CN40" s="8">
        <v>9</v>
      </c>
      <c r="CO40" s="8">
        <v>13</v>
      </c>
      <c r="CP40" s="8">
        <v>205</v>
      </c>
      <c r="CQ40" s="8">
        <v>10</v>
      </c>
      <c r="CR40" s="8">
        <v>20</v>
      </c>
      <c r="CS40" s="8">
        <v>122.8399963</v>
      </c>
    </row>
    <row r="41" spans="1:97" s="3" customFormat="1" x14ac:dyDescent="0.35">
      <c r="A41" s="4">
        <v>44324</v>
      </c>
      <c r="B41" s="1">
        <v>1</v>
      </c>
      <c r="C41" s="1">
        <v>6</v>
      </c>
      <c r="D41" s="8">
        <v>304.80999759999997</v>
      </c>
      <c r="E41" s="8">
        <v>2</v>
      </c>
      <c r="F41" s="8">
        <v>15</v>
      </c>
      <c r="G41" s="9">
        <v>71.980003359999998</v>
      </c>
      <c r="H41" s="8">
        <v>2</v>
      </c>
      <c r="I41" s="8">
        <v>16</v>
      </c>
      <c r="J41" s="12">
        <v>269.9599915</v>
      </c>
      <c r="K41" s="8">
        <v>3</v>
      </c>
      <c r="L41" s="8">
        <v>7</v>
      </c>
      <c r="M41" s="8">
        <v>304.80999759999997</v>
      </c>
      <c r="N41" s="8">
        <v>3</v>
      </c>
      <c r="O41" s="8">
        <v>10</v>
      </c>
      <c r="P41" s="9">
        <v>294.98001099999999</v>
      </c>
      <c r="Q41" s="8">
        <v>4</v>
      </c>
      <c r="R41" s="8">
        <v>6</v>
      </c>
      <c r="S41" s="10">
        <v>363.98001099999999</v>
      </c>
      <c r="T41" s="8">
        <v>4</v>
      </c>
      <c r="U41" s="8">
        <v>10</v>
      </c>
      <c r="V41" s="8">
        <v>439.9599915</v>
      </c>
      <c r="W41" s="8">
        <v>5</v>
      </c>
      <c r="X41" s="8">
        <v>16</v>
      </c>
      <c r="Y41" s="8">
        <v>187.5</v>
      </c>
      <c r="Z41" s="8">
        <v>5</v>
      </c>
      <c r="AA41" s="8">
        <v>8</v>
      </c>
      <c r="AB41" s="8">
        <v>99.58000183</v>
      </c>
      <c r="AC41" s="8">
        <v>5</v>
      </c>
      <c r="AD41" s="8">
        <v>10</v>
      </c>
      <c r="AE41" s="8">
        <v>38.72000122</v>
      </c>
      <c r="AF41" s="8">
        <v>11</v>
      </c>
      <c r="AG41" s="8">
        <v>17</v>
      </c>
      <c r="AH41" s="8">
        <v>89.989997860000003</v>
      </c>
      <c r="AI41" s="8">
        <v>11</v>
      </c>
      <c r="AJ41" s="8">
        <v>13</v>
      </c>
      <c r="AK41" s="8">
        <v>50.990001679999999</v>
      </c>
      <c r="AL41" s="8">
        <v>12</v>
      </c>
      <c r="AM41" s="8">
        <v>13</v>
      </c>
      <c r="AN41" s="8">
        <v>387.98001099999999</v>
      </c>
      <c r="AO41" s="8">
        <v>12</v>
      </c>
      <c r="AP41" s="8">
        <v>14</v>
      </c>
      <c r="AQ41" s="8">
        <v>98</v>
      </c>
      <c r="AR41" s="8">
        <v>12</v>
      </c>
      <c r="AS41" s="8">
        <v>20</v>
      </c>
      <c r="AT41" s="8">
        <v>123.2900009</v>
      </c>
      <c r="AU41" s="8">
        <v>13</v>
      </c>
      <c r="AV41" s="8">
        <v>17</v>
      </c>
      <c r="AW41" s="8">
        <v>263.9599915</v>
      </c>
      <c r="AX41" s="8">
        <v>13</v>
      </c>
      <c r="AY41" s="8">
        <v>18</v>
      </c>
      <c r="AZ41" s="8">
        <v>51.16999817</v>
      </c>
      <c r="BA41" s="8">
        <v>13</v>
      </c>
      <c r="BB41" s="8">
        <v>19</v>
      </c>
      <c r="BC41" s="8">
        <v>111.5699997</v>
      </c>
      <c r="BD41" s="8">
        <v>14</v>
      </c>
      <c r="BE41" s="8">
        <v>19</v>
      </c>
      <c r="BF41" s="8">
        <v>86.08000183</v>
      </c>
      <c r="BG41" s="8">
        <v>14</v>
      </c>
      <c r="BH41" s="8">
        <v>18</v>
      </c>
      <c r="BI41" s="5">
        <v>179.96000670000001</v>
      </c>
      <c r="BJ41" s="1">
        <v>15</v>
      </c>
      <c r="BK41" s="1">
        <v>6</v>
      </c>
      <c r="BL41" s="8">
        <v>29.530000690000001</v>
      </c>
      <c r="BM41" s="8">
        <v>15</v>
      </c>
      <c r="BN41" s="8">
        <v>7</v>
      </c>
      <c r="BO41" s="8">
        <v>52.189998629999998</v>
      </c>
      <c r="BP41" s="8">
        <v>15</v>
      </c>
      <c r="BQ41" s="8">
        <v>8</v>
      </c>
      <c r="BR41" s="8">
        <v>33.790000919999997</v>
      </c>
      <c r="BS41" s="8">
        <v>16</v>
      </c>
      <c r="BT41" s="8">
        <v>7</v>
      </c>
      <c r="BU41" s="8">
        <v>165.97999569999999</v>
      </c>
      <c r="BV41" s="8">
        <v>16</v>
      </c>
      <c r="BW41" s="8">
        <v>8</v>
      </c>
      <c r="BX41" s="8">
        <v>132.77000430000001</v>
      </c>
      <c r="BY41" s="8">
        <v>6</v>
      </c>
      <c r="BZ41" s="8">
        <v>11</v>
      </c>
      <c r="CA41" s="8">
        <v>200</v>
      </c>
      <c r="CB41" s="8">
        <v>6</v>
      </c>
      <c r="CC41" s="8">
        <v>9</v>
      </c>
      <c r="CD41" s="8">
        <v>103.98999790000001</v>
      </c>
      <c r="CE41" s="8">
        <v>7</v>
      </c>
      <c r="CF41" s="8">
        <v>9</v>
      </c>
      <c r="CG41" s="8">
        <v>113.0899963</v>
      </c>
      <c r="CH41" s="8">
        <v>8</v>
      </c>
      <c r="CI41" s="8">
        <v>13</v>
      </c>
      <c r="CJ41" s="8">
        <v>117.58000180000001</v>
      </c>
      <c r="CK41" s="8">
        <v>8</v>
      </c>
      <c r="CL41" s="8">
        <v>12</v>
      </c>
      <c r="CM41" s="8">
        <v>63.979999540000001</v>
      </c>
      <c r="CN41" s="8">
        <v>9</v>
      </c>
      <c r="CO41" s="8">
        <v>13</v>
      </c>
      <c r="CP41" s="8">
        <v>280</v>
      </c>
      <c r="CQ41" s="8">
        <v>10</v>
      </c>
      <c r="CR41" s="8">
        <v>20</v>
      </c>
      <c r="CS41" s="8">
        <v>56.689998629999998</v>
      </c>
    </row>
    <row r="42" spans="1:97" s="3" customFormat="1" x14ac:dyDescent="0.35">
      <c r="A42" s="4">
        <v>44325</v>
      </c>
      <c r="B42" s="1">
        <v>1</v>
      </c>
      <c r="C42" s="1">
        <v>6</v>
      </c>
      <c r="D42" s="8">
        <v>298.25</v>
      </c>
      <c r="E42" s="8">
        <v>2</v>
      </c>
      <c r="F42" s="8">
        <v>15</v>
      </c>
      <c r="G42" s="9">
        <v>90</v>
      </c>
      <c r="H42" s="8">
        <v>2</v>
      </c>
      <c r="I42" s="8">
        <v>16</v>
      </c>
      <c r="J42" s="12">
        <v>263.9599915</v>
      </c>
      <c r="K42" s="8">
        <v>3</v>
      </c>
      <c r="L42" s="8">
        <v>7</v>
      </c>
      <c r="M42" s="8">
        <v>298.25</v>
      </c>
      <c r="N42" s="8">
        <v>3</v>
      </c>
      <c r="O42" s="8">
        <v>10</v>
      </c>
      <c r="P42" s="9">
        <v>288.42001340000002</v>
      </c>
      <c r="Q42" s="8">
        <v>4</v>
      </c>
      <c r="R42" s="8">
        <v>6</v>
      </c>
      <c r="S42" s="10">
        <v>269.98001099999999</v>
      </c>
      <c r="T42" s="8">
        <v>4</v>
      </c>
      <c r="U42" s="8">
        <v>10</v>
      </c>
      <c r="V42" s="8">
        <v>439.9599915</v>
      </c>
      <c r="W42" s="8">
        <v>5</v>
      </c>
      <c r="X42" s="8">
        <v>16</v>
      </c>
      <c r="Y42" s="8">
        <v>149.96000670000001</v>
      </c>
      <c r="Z42" s="8">
        <v>5</v>
      </c>
      <c r="AA42" s="8">
        <v>8</v>
      </c>
      <c r="AB42" s="8">
        <v>98.379997250000002</v>
      </c>
      <c r="AC42" s="8">
        <v>5</v>
      </c>
      <c r="AD42" s="8">
        <v>10</v>
      </c>
      <c r="AE42" s="8">
        <v>64.680000309999997</v>
      </c>
      <c r="AF42" s="8">
        <v>11</v>
      </c>
      <c r="AG42" s="8">
        <v>17</v>
      </c>
      <c r="AH42" s="8">
        <v>84.989997860000003</v>
      </c>
      <c r="AI42" s="8">
        <v>11</v>
      </c>
      <c r="AJ42" s="8">
        <v>13</v>
      </c>
      <c r="AK42" s="8">
        <v>110.48999790000001</v>
      </c>
      <c r="AL42" s="8">
        <v>12</v>
      </c>
      <c r="AM42" s="8">
        <v>13</v>
      </c>
      <c r="AN42" s="8">
        <v>387.98001099999999</v>
      </c>
      <c r="AO42" s="8">
        <v>12</v>
      </c>
      <c r="AP42" s="8">
        <v>14</v>
      </c>
      <c r="AQ42" s="8">
        <v>85</v>
      </c>
      <c r="AR42" s="8">
        <v>12</v>
      </c>
      <c r="AS42" s="8">
        <v>20</v>
      </c>
      <c r="AT42" s="8">
        <v>195.4900055</v>
      </c>
      <c r="AU42" s="8">
        <v>13</v>
      </c>
      <c r="AV42" s="8">
        <v>17</v>
      </c>
      <c r="AW42" s="8">
        <v>263.9599915</v>
      </c>
      <c r="AX42" s="8">
        <v>13</v>
      </c>
      <c r="AY42" s="8">
        <v>18</v>
      </c>
      <c r="AZ42" s="8">
        <v>143.97000120000001</v>
      </c>
      <c r="BA42" s="8">
        <v>13</v>
      </c>
      <c r="BB42" s="8">
        <v>19</v>
      </c>
      <c r="BC42" s="8">
        <v>135</v>
      </c>
      <c r="BD42" s="8">
        <v>14</v>
      </c>
      <c r="BE42" s="8">
        <v>19</v>
      </c>
      <c r="BF42" s="8">
        <v>179.97000120000001</v>
      </c>
      <c r="BG42" s="8">
        <v>14</v>
      </c>
      <c r="BH42" s="8">
        <v>18</v>
      </c>
      <c r="BI42" s="5">
        <v>42.740001679999999</v>
      </c>
      <c r="BJ42" s="1">
        <v>15</v>
      </c>
      <c r="BK42" s="1">
        <v>6</v>
      </c>
      <c r="BL42" s="8">
        <v>39.75</v>
      </c>
      <c r="BM42" s="8">
        <v>15</v>
      </c>
      <c r="BN42" s="8">
        <v>7</v>
      </c>
      <c r="BO42" s="8">
        <v>113.0899963</v>
      </c>
      <c r="BP42" s="8">
        <v>15</v>
      </c>
      <c r="BQ42" s="8">
        <v>8</v>
      </c>
      <c r="BR42" s="8">
        <v>9.2600002289999992</v>
      </c>
      <c r="BS42" s="8">
        <v>16</v>
      </c>
      <c r="BT42" s="8">
        <v>7</v>
      </c>
      <c r="BU42" s="8">
        <v>165.97999569999999</v>
      </c>
      <c r="BV42" s="8">
        <v>16</v>
      </c>
      <c r="BW42" s="8">
        <v>8</v>
      </c>
      <c r="BX42" s="8">
        <v>145.5599976</v>
      </c>
      <c r="BY42" s="8">
        <v>6</v>
      </c>
      <c r="BZ42" s="8">
        <v>11</v>
      </c>
      <c r="CA42" s="8">
        <v>180</v>
      </c>
      <c r="CB42" s="8">
        <v>6</v>
      </c>
      <c r="CC42" s="8">
        <v>9</v>
      </c>
      <c r="CD42" s="8">
        <v>103.98999790000001</v>
      </c>
      <c r="CE42" s="8">
        <v>7</v>
      </c>
      <c r="CF42" s="8">
        <v>9</v>
      </c>
      <c r="CG42" s="8">
        <v>113.0899963</v>
      </c>
      <c r="CH42" s="8">
        <v>8</v>
      </c>
      <c r="CI42" s="8">
        <v>13</v>
      </c>
      <c r="CJ42" s="8">
        <v>117.58000180000001</v>
      </c>
      <c r="CK42" s="8">
        <v>8</v>
      </c>
      <c r="CL42" s="8">
        <v>12</v>
      </c>
      <c r="CM42" s="8">
        <v>63.979999540000001</v>
      </c>
      <c r="CN42" s="8">
        <v>9</v>
      </c>
      <c r="CO42" s="8">
        <v>13</v>
      </c>
      <c r="CP42" s="8">
        <v>90.949996949999999</v>
      </c>
      <c r="CQ42" s="8">
        <v>10</v>
      </c>
      <c r="CR42" s="8">
        <v>20</v>
      </c>
      <c r="CS42" s="8">
        <v>122.8399963</v>
      </c>
    </row>
    <row r="43" spans="1:97" s="3" customFormat="1" x14ac:dyDescent="0.35">
      <c r="A43" s="4">
        <v>44326</v>
      </c>
      <c r="B43" s="1">
        <v>1</v>
      </c>
      <c r="C43" s="1">
        <v>6</v>
      </c>
      <c r="D43" s="8">
        <v>294.98001099999999</v>
      </c>
      <c r="E43" s="8">
        <v>2</v>
      </c>
      <c r="F43" s="8">
        <v>15</v>
      </c>
      <c r="G43" s="9">
        <v>71.980003359999998</v>
      </c>
      <c r="H43" s="8">
        <v>2</v>
      </c>
      <c r="I43" s="8">
        <v>16</v>
      </c>
      <c r="J43" s="12">
        <v>263.9599915</v>
      </c>
      <c r="K43" s="8">
        <v>3</v>
      </c>
      <c r="L43" s="8">
        <v>7</v>
      </c>
      <c r="M43" s="8">
        <v>294.98001099999999</v>
      </c>
      <c r="N43" s="8">
        <v>3</v>
      </c>
      <c r="O43" s="8">
        <v>10</v>
      </c>
      <c r="P43" s="9">
        <v>285.14001459999997</v>
      </c>
      <c r="Q43" s="8">
        <v>4</v>
      </c>
      <c r="R43" s="8">
        <v>6</v>
      </c>
      <c r="S43" s="10">
        <v>269.98001099999999</v>
      </c>
      <c r="T43" s="8">
        <v>4</v>
      </c>
      <c r="U43" s="8">
        <v>10</v>
      </c>
      <c r="V43" s="8">
        <v>121.76000209999999</v>
      </c>
      <c r="W43" s="8">
        <v>5</v>
      </c>
      <c r="X43" s="8">
        <v>16</v>
      </c>
      <c r="Y43" s="8">
        <v>187.5</v>
      </c>
      <c r="Z43" s="8">
        <v>5</v>
      </c>
      <c r="AA43" s="8">
        <v>8</v>
      </c>
      <c r="AB43" s="8">
        <v>98.379997250000002</v>
      </c>
      <c r="AC43" s="8">
        <v>5</v>
      </c>
      <c r="AD43" s="8">
        <v>10</v>
      </c>
      <c r="AE43" s="8">
        <v>38.27999878</v>
      </c>
      <c r="AF43" s="8">
        <v>11</v>
      </c>
      <c r="AG43" s="8">
        <v>17</v>
      </c>
      <c r="AH43" s="8">
        <v>74.989997860000003</v>
      </c>
      <c r="AI43" s="8">
        <v>11</v>
      </c>
      <c r="AJ43" s="8">
        <v>13</v>
      </c>
      <c r="AK43" s="8">
        <v>110.48999790000001</v>
      </c>
      <c r="AL43" s="8">
        <v>12</v>
      </c>
      <c r="AM43" s="8">
        <v>13</v>
      </c>
      <c r="AN43" s="8">
        <v>287.98001099999999</v>
      </c>
      <c r="AO43" s="8">
        <v>12</v>
      </c>
      <c r="AP43" s="8">
        <v>14</v>
      </c>
      <c r="AQ43" s="8">
        <v>44.979999540000001</v>
      </c>
      <c r="AR43" s="8">
        <v>12</v>
      </c>
      <c r="AS43" s="8">
        <v>20</v>
      </c>
      <c r="AT43" s="8">
        <v>29.809999470000001</v>
      </c>
      <c r="AU43" s="8">
        <v>13</v>
      </c>
      <c r="AV43" s="8">
        <v>17</v>
      </c>
      <c r="AW43" s="8">
        <v>263.9599915</v>
      </c>
      <c r="AX43" s="8">
        <v>13</v>
      </c>
      <c r="AY43" s="8">
        <v>18</v>
      </c>
      <c r="AZ43" s="8">
        <v>163.7599945</v>
      </c>
      <c r="BA43" s="8">
        <v>13</v>
      </c>
      <c r="BB43" s="8">
        <v>19</v>
      </c>
      <c r="BC43" s="8">
        <v>107.9700012</v>
      </c>
      <c r="BD43" s="8">
        <v>14</v>
      </c>
      <c r="BE43" s="8">
        <v>19</v>
      </c>
      <c r="BF43" s="8">
        <v>179.97000120000001</v>
      </c>
      <c r="BG43" s="8">
        <v>14</v>
      </c>
      <c r="BH43" s="8">
        <v>18</v>
      </c>
      <c r="BI43" s="5">
        <v>117.41999819999999</v>
      </c>
      <c r="BJ43" s="1">
        <v>15</v>
      </c>
      <c r="BK43" s="1">
        <v>6</v>
      </c>
      <c r="BL43" s="8">
        <v>39.75</v>
      </c>
      <c r="BM43" s="8">
        <v>15</v>
      </c>
      <c r="BN43" s="8">
        <v>7</v>
      </c>
      <c r="BO43" s="8">
        <v>110.48999790000001</v>
      </c>
      <c r="BP43" s="8">
        <v>15</v>
      </c>
      <c r="BQ43" s="8">
        <v>8</v>
      </c>
      <c r="BR43" s="8">
        <v>213.72999569999999</v>
      </c>
      <c r="BS43" s="8">
        <v>16</v>
      </c>
      <c r="BT43" s="8">
        <v>7</v>
      </c>
      <c r="BU43" s="8">
        <v>149.9900055</v>
      </c>
      <c r="BV43" s="8">
        <v>16</v>
      </c>
      <c r="BW43" s="8">
        <v>8</v>
      </c>
      <c r="BX43" s="8">
        <v>180</v>
      </c>
      <c r="BY43" s="8">
        <v>6</v>
      </c>
      <c r="BZ43" s="8">
        <v>11</v>
      </c>
      <c r="CA43" s="8">
        <v>180</v>
      </c>
      <c r="CB43" s="8">
        <v>6</v>
      </c>
      <c r="CC43" s="8">
        <v>9</v>
      </c>
      <c r="CD43" s="8">
        <v>103.98999790000001</v>
      </c>
      <c r="CE43" s="8">
        <v>7</v>
      </c>
      <c r="CF43" s="8">
        <v>9</v>
      </c>
      <c r="CG43" s="8">
        <v>113.0899963</v>
      </c>
      <c r="CH43" s="8">
        <v>8</v>
      </c>
      <c r="CI43" s="8">
        <v>13</v>
      </c>
      <c r="CJ43" s="8">
        <v>117.58000180000001</v>
      </c>
      <c r="CK43" s="8">
        <v>8</v>
      </c>
      <c r="CL43" s="8">
        <v>12</v>
      </c>
      <c r="CM43" s="8">
        <v>80</v>
      </c>
      <c r="CN43" s="8">
        <v>9</v>
      </c>
      <c r="CO43" s="8">
        <v>13</v>
      </c>
      <c r="CP43" s="8">
        <v>89.959999080000003</v>
      </c>
      <c r="CQ43" s="8">
        <v>10</v>
      </c>
      <c r="CR43" s="8">
        <v>20</v>
      </c>
      <c r="CS43" s="8">
        <v>120.88999939999999</v>
      </c>
    </row>
    <row r="44" spans="1:97" s="3" customFormat="1" x14ac:dyDescent="0.35">
      <c r="A44" s="4">
        <v>44327</v>
      </c>
      <c r="B44" s="1">
        <v>1</v>
      </c>
      <c r="C44" s="1">
        <v>6</v>
      </c>
      <c r="D44" s="8">
        <v>288.42001340000002</v>
      </c>
      <c r="E44" s="8">
        <v>2</v>
      </c>
      <c r="F44" s="8">
        <v>15</v>
      </c>
      <c r="G44" s="9">
        <v>90</v>
      </c>
      <c r="H44" s="8">
        <v>2</v>
      </c>
      <c r="I44" s="8">
        <v>16</v>
      </c>
      <c r="J44" s="12">
        <v>260.9599915</v>
      </c>
      <c r="K44" s="8">
        <v>3</v>
      </c>
      <c r="L44" s="8">
        <v>7</v>
      </c>
      <c r="M44" s="8">
        <v>288.42001340000002</v>
      </c>
      <c r="N44" s="8">
        <v>3</v>
      </c>
      <c r="O44" s="8">
        <v>10</v>
      </c>
      <c r="P44" s="9">
        <v>278.5899963</v>
      </c>
      <c r="Q44" s="8">
        <v>4</v>
      </c>
      <c r="R44" s="8">
        <v>6</v>
      </c>
      <c r="S44" s="10">
        <v>359.98001099999999</v>
      </c>
      <c r="T44" s="8">
        <v>4</v>
      </c>
      <c r="U44" s="8">
        <v>10</v>
      </c>
      <c r="V44" s="8">
        <v>424.9599915</v>
      </c>
      <c r="W44" s="8">
        <v>5</v>
      </c>
      <c r="X44" s="8">
        <v>16</v>
      </c>
      <c r="Y44" s="8">
        <v>187.5</v>
      </c>
      <c r="Z44" s="8">
        <v>5</v>
      </c>
      <c r="AA44" s="8">
        <v>8</v>
      </c>
      <c r="AB44" s="8">
        <v>99</v>
      </c>
      <c r="AC44" s="8">
        <v>5</v>
      </c>
      <c r="AD44" s="8">
        <v>10</v>
      </c>
      <c r="AE44" s="8">
        <v>95.699996949999999</v>
      </c>
      <c r="AF44" s="8">
        <v>11</v>
      </c>
      <c r="AG44" s="8">
        <v>17</v>
      </c>
      <c r="AH44" s="8">
        <v>129.9900055</v>
      </c>
      <c r="AI44" s="8">
        <v>11</v>
      </c>
      <c r="AJ44" s="8">
        <v>13</v>
      </c>
      <c r="AK44" s="8">
        <v>110.48999790000001</v>
      </c>
      <c r="AL44" s="8">
        <v>12</v>
      </c>
      <c r="AM44" s="8">
        <v>13</v>
      </c>
      <c r="AN44" s="8">
        <v>287.98001099999999</v>
      </c>
      <c r="AO44" s="8">
        <v>12</v>
      </c>
      <c r="AP44" s="8">
        <v>14</v>
      </c>
      <c r="AQ44" s="8">
        <v>149.38000489999999</v>
      </c>
      <c r="AR44" s="8">
        <v>12</v>
      </c>
      <c r="AS44" s="8">
        <v>20</v>
      </c>
      <c r="AT44" s="8">
        <v>29.809999470000001</v>
      </c>
      <c r="AU44" s="8">
        <v>13</v>
      </c>
      <c r="AV44" s="8">
        <v>17</v>
      </c>
      <c r="AW44" s="8">
        <v>260.9599915</v>
      </c>
      <c r="AX44" s="8">
        <v>13</v>
      </c>
      <c r="AY44" s="8">
        <v>18</v>
      </c>
      <c r="AZ44" s="8">
        <v>203.97000120000001</v>
      </c>
      <c r="BA44" s="8">
        <v>13</v>
      </c>
      <c r="BB44" s="8">
        <v>19</v>
      </c>
      <c r="BC44" s="8">
        <v>135</v>
      </c>
      <c r="BD44" s="8">
        <v>14</v>
      </c>
      <c r="BE44" s="8">
        <v>19</v>
      </c>
      <c r="BF44" s="8">
        <v>178.16999820000001</v>
      </c>
      <c r="BG44" s="8">
        <v>14</v>
      </c>
      <c r="BH44" s="8">
        <v>18</v>
      </c>
      <c r="BI44" s="5">
        <v>224.9499969</v>
      </c>
      <c r="BJ44" s="1">
        <v>15</v>
      </c>
      <c r="BK44" s="1">
        <v>6</v>
      </c>
      <c r="BL44" s="8">
        <v>255.4400024</v>
      </c>
      <c r="BM44" s="8">
        <v>15</v>
      </c>
      <c r="BN44" s="8">
        <v>7</v>
      </c>
      <c r="BO44" s="8">
        <v>110.48999790000001</v>
      </c>
      <c r="BP44" s="8">
        <v>15</v>
      </c>
      <c r="BQ44" s="8">
        <v>8</v>
      </c>
      <c r="BR44" s="8">
        <v>31.799999239999998</v>
      </c>
      <c r="BS44" s="8">
        <v>16</v>
      </c>
      <c r="BT44" s="8">
        <v>7</v>
      </c>
      <c r="BU44" s="8">
        <v>149.9900055</v>
      </c>
      <c r="BV44" s="8">
        <v>16</v>
      </c>
      <c r="BW44" s="8">
        <v>8</v>
      </c>
      <c r="BX44" s="8">
        <v>395.9599915</v>
      </c>
      <c r="BY44" s="8">
        <v>6</v>
      </c>
      <c r="BZ44" s="8">
        <v>11</v>
      </c>
      <c r="CA44" s="8">
        <v>176</v>
      </c>
      <c r="CB44" s="8">
        <v>6</v>
      </c>
      <c r="CC44" s="8">
        <v>9</v>
      </c>
      <c r="CD44" s="8">
        <v>44.990001679999999</v>
      </c>
      <c r="CE44" s="8">
        <v>7</v>
      </c>
      <c r="CF44" s="8">
        <v>9</v>
      </c>
      <c r="CG44" s="8">
        <v>113.0899963</v>
      </c>
      <c r="CH44" s="8">
        <v>8</v>
      </c>
      <c r="CI44" s="8">
        <v>13</v>
      </c>
      <c r="CJ44" s="8">
        <v>117.58000180000001</v>
      </c>
      <c r="CK44" s="8">
        <v>8</v>
      </c>
      <c r="CL44" s="8">
        <v>12</v>
      </c>
      <c r="CM44" s="8">
        <v>80</v>
      </c>
      <c r="CN44" s="8">
        <v>9</v>
      </c>
      <c r="CO44" s="8">
        <v>13</v>
      </c>
      <c r="CP44" s="8">
        <v>82.959999080000003</v>
      </c>
      <c r="CQ44" s="8">
        <v>10</v>
      </c>
      <c r="CR44" s="8">
        <v>20</v>
      </c>
      <c r="CS44" s="8">
        <v>120.88999939999999</v>
      </c>
    </row>
    <row r="45" spans="1:97" s="3" customFormat="1" x14ac:dyDescent="0.35">
      <c r="A45" s="4">
        <v>44328</v>
      </c>
      <c r="B45" s="1">
        <v>1</v>
      </c>
      <c r="C45" s="1">
        <v>6</v>
      </c>
      <c r="D45" s="8">
        <v>285.14001459999997</v>
      </c>
      <c r="E45" s="8">
        <v>2</v>
      </c>
      <c r="F45" s="8">
        <v>15</v>
      </c>
      <c r="G45" s="9">
        <v>90</v>
      </c>
      <c r="H45" s="8">
        <v>2</v>
      </c>
      <c r="I45" s="8">
        <v>16</v>
      </c>
      <c r="J45" s="12">
        <v>254.96000670000001</v>
      </c>
      <c r="K45" s="8">
        <v>3</v>
      </c>
      <c r="L45" s="8">
        <v>7</v>
      </c>
      <c r="M45" s="8">
        <v>285.14001459999997</v>
      </c>
      <c r="N45" s="8">
        <v>3</v>
      </c>
      <c r="O45" s="8">
        <v>10</v>
      </c>
      <c r="P45" s="9">
        <v>275.30999759999997</v>
      </c>
      <c r="Q45" s="8">
        <v>4</v>
      </c>
      <c r="R45" s="8">
        <v>6</v>
      </c>
      <c r="S45" s="10">
        <v>269.98001099999999</v>
      </c>
      <c r="T45" s="8">
        <v>4</v>
      </c>
      <c r="U45" s="8">
        <v>10</v>
      </c>
      <c r="V45" s="8">
        <v>374.9599915</v>
      </c>
      <c r="W45" s="8">
        <v>5</v>
      </c>
      <c r="X45" s="8">
        <v>16</v>
      </c>
      <c r="Y45" s="8">
        <v>187.5</v>
      </c>
      <c r="Z45" s="8">
        <v>5</v>
      </c>
      <c r="AA45" s="8">
        <v>8</v>
      </c>
      <c r="AB45" s="8">
        <v>76.77999878</v>
      </c>
      <c r="AC45" s="8">
        <v>5</v>
      </c>
      <c r="AD45" s="8">
        <v>10</v>
      </c>
      <c r="AE45" s="8">
        <v>37.400001529999997</v>
      </c>
      <c r="AF45" s="8">
        <v>11</v>
      </c>
      <c r="AG45" s="8">
        <v>17</v>
      </c>
      <c r="AH45" s="8">
        <v>129.9900055</v>
      </c>
      <c r="AI45" s="8">
        <v>11</v>
      </c>
      <c r="AJ45" s="8">
        <v>13</v>
      </c>
      <c r="AK45" s="8">
        <v>110.48999790000001</v>
      </c>
      <c r="AL45" s="8">
        <v>12</v>
      </c>
      <c r="AM45" s="8">
        <v>13</v>
      </c>
      <c r="AN45" s="8">
        <v>33.189998629999998</v>
      </c>
      <c r="AO45" s="8">
        <v>12</v>
      </c>
      <c r="AP45" s="8">
        <v>14</v>
      </c>
      <c r="AQ45" s="8">
        <v>109.16999819999999</v>
      </c>
      <c r="AR45" s="8">
        <v>12</v>
      </c>
      <c r="AS45" s="8">
        <v>20</v>
      </c>
      <c r="AT45" s="8">
        <v>29.809999470000001</v>
      </c>
      <c r="AU45" s="8">
        <v>13</v>
      </c>
      <c r="AV45" s="8">
        <v>17</v>
      </c>
      <c r="AW45" s="8">
        <v>260.9599915</v>
      </c>
      <c r="AX45" s="8">
        <v>13</v>
      </c>
      <c r="AY45" s="8">
        <v>18</v>
      </c>
      <c r="AZ45" s="8">
        <v>118.9700012</v>
      </c>
      <c r="BA45" s="8">
        <v>13</v>
      </c>
      <c r="BB45" s="8">
        <v>19</v>
      </c>
      <c r="BC45" s="8">
        <v>105.5699997</v>
      </c>
      <c r="BD45" s="8">
        <v>14</v>
      </c>
      <c r="BE45" s="8">
        <v>19</v>
      </c>
      <c r="BF45" s="8">
        <v>178.16999820000001</v>
      </c>
      <c r="BG45" s="8">
        <v>14</v>
      </c>
      <c r="BH45" s="8">
        <v>18</v>
      </c>
      <c r="BI45" s="5">
        <v>176.36000060000001</v>
      </c>
      <c r="BJ45" s="1">
        <v>15</v>
      </c>
      <c r="BK45" s="1">
        <v>6</v>
      </c>
      <c r="BL45" s="8">
        <v>37.560001370000002</v>
      </c>
      <c r="BM45" s="8">
        <v>15</v>
      </c>
      <c r="BN45" s="8">
        <v>7</v>
      </c>
      <c r="BO45" s="8">
        <v>50.38999939</v>
      </c>
      <c r="BP45" s="8">
        <v>15</v>
      </c>
      <c r="BQ45" s="8">
        <v>8</v>
      </c>
      <c r="BR45" s="8">
        <v>31.799999239999998</v>
      </c>
      <c r="BS45" s="8">
        <v>16</v>
      </c>
      <c r="BT45" s="8">
        <v>7</v>
      </c>
      <c r="BU45" s="8">
        <v>119.9800034</v>
      </c>
      <c r="BV45" s="8">
        <v>16</v>
      </c>
      <c r="BW45" s="8">
        <v>8</v>
      </c>
      <c r="BX45" s="8">
        <v>395.9599915</v>
      </c>
      <c r="BY45" s="8">
        <v>6</v>
      </c>
      <c r="BZ45" s="8">
        <v>11</v>
      </c>
      <c r="CA45" s="8">
        <v>132.77000430000001</v>
      </c>
      <c r="CB45" s="8">
        <v>6</v>
      </c>
      <c r="CC45" s="8">
        <v>9</v>
      </c>
      <c r="CD45" s="8">
        <v>97.489997860000003</v>
      </c>
      <c r="CE45" s="8">
        <v>7</v>
      </c>
      <c r="CF45" s="8">
        <v>9</v>
      </c>
      <c r="CG45" s="8">
        <v>113.0899963</v>
      </c>
      <c r="CH45" s="8">
        <v>8</v>
      </c>
      <c r="CI45" s="8">
        <v>13</v>
      </c>
      <c r="CJ45" s="8">
        <v>116.3799973</v>
      </c>
      <c r="CK45" s="8">
        <v>8</v>
      </c>
      <c r="CL45" s="8">
        <v>12</v>
      </c>
      <c r="CM45" s="8">
        <v>80</v>
      </c>
      <c r="CN45" s="8">
        <v>9</v>
      </c>
      <c r="CO45" s="8">
        <v>13</v>
      </c>
      <c r="CP45" s="8">
        <v>74.959999080000003</v>
      </c>
      <c r="CQ45" s="8">
        <v>10</v>
      </c>
      <c r="CR45" s="8">
        <v>20</v>
      </c>
      <c r="CS45" s="8">
        <v>54.590000150000002</v>
      </c>
    </row>
    <row r="46" spans="1:97" s="3" customFormat="1" x14ac:dyDescent="0.35">
      <c r="A46" s="4">
        <v>44329</v>
      </c>
      <c r="B46" s="1">
        <v>1</v>
      </c>
      <c r="C46" s="1">
        <v>6</v>
      </c>
      <c r="D46" s="8">
        <v>278.5899963</v>
      </c>
      <c r="E46" s="8">
        <v>2</v>
      </c>
      <c r="F46" s="8">
        <v>15</v>
      </c>
      <c r="G46" s="9">
        <v>70.379997250000002</v>
      </c>
      <c r="H46" s="8">
        <v>2</v>
      </c>
      <c r="I46" s="8">
        <v>16</v>
      </c>
      <c r="J46" s="12">
        <v>251.96000670000001</v>
      </c>
      <c r="K46" s="8">
        <v>3</v>
      </c>
      <c r="L46" s="8">
        <v>7</v>
      </c>
      <c r="M46" s="8">
        <v>278.5899963</v>
      </c>
      <c r="N46" s="8">
        <v>3</v>
      </c>
      <c r="O46" s="8">
        <v>10</v>
      </c>
      <c r="P46" s="9">
        <v>272.02999879999999</v>
      </c>
      <c r="Q46" s="8">
        <v>4</v>
      </c>
      <c r="R46" s="8">
        <v>6</v>
      </c>
      <c r="S46" s="10">
        <v>269.98001099999999</v>
      </c>
      <c r="T46" s="8">
        <v>4</v>
      </c>
      <c r="U46" s="8">
        <v>10</v>
      </c>
      <c r="V46" s="8">
        <v>296.9500122</v>
      </c>
      <c r="W46" s="8">
        <v>5</v>
      </c>
      <c r="X46" s="8">
        <v>16</v>
      </c>
      <c r="Y46" s="8">
        <v>254.75</v>
      </c>
      <c r="Z46" s="8">
        <v>5</v>
      </c>
      <c r="AA46" s="8">
        <v>8</v>
      </c>
      <c r="AB46" s="8">
        <v>75.980003359999998</v>
      </c>
      <c r="AC46" s="8">
        <v>5</v>
      </c>
      <c r="AD46" s="8">
        <v>10</v>
      </c>
      <c r="AE46" s="8">
        <v>93.5</v>
      </c>
      <c r="AF46" s="8">
        <v>11</v>
      </c>
      <c r="AG46" s="8">
        <v>17</v>
      </c>
      <c r="AH46" s="8">
        <v>129.9900055</v>
      </c>
      <c r="AI46" s="8">
        <v>11</v>
      </c>
      <c r="AJ46" s="8">
        <v>13</v>
      </c>
      <c r="AK46" s="8">
        <v>109.1900024</v>
      </c>
      <c r="AL46" s="8">
        <v>12</v>
      </c>
      <c r="AM46" s="8">
        <v>13</v>
      </c>
      <c r="AN46" s="8">
        <v>299.98001099999999</v>
      </c>
      <c r="AO46" s="8">
        <v>12</v>
      </c>
      <c r="AP46" s="8">
        <v>14</v>
      </c>
      <c r="AQ46" s="8">
        <v>290.97000120000001</v>
      </c>
      <c r="AR46" s="8">
        <v>12</v>
      </c>
      <c r="AS46" s="8">
        <v>20</v>
      </c>
      <c r="AT46" s="8">
        <v>82.709999080000003</v>
      </c>
      <c r="AU46" s="8">
        <v>13</v>
      </c>
      <c r="AV46" s="8">
        <v>17</v>
      </c>
      <c r="AW46" s="8">
        <v>254.96000670000001</v>
      </c>
      <c r="AX46" s="8">
        <v>13</v>
      </c>
      <c r="AY46" s="8">
        <v>18</v>
      </c>
      <c r="AZ46" s="8">
        <v>399.9599915</v>
      </c>
      <c r="BA46" s="8">
        <v>13</v>
      </c>
      <c r="BB46" s="8">
        <v>19</v>
      </c>
      <c r="BC46" s="8">
        <v>132</v>
      </c>
      <c r="BD46" s="8">
        <v>14</v>
      </c>
      <c r="BE46" s="8">
        <v>19</v>
      </c>
      <c r="BF46" s="8">
        <v>172.77000430000001</v>
      </c>
      <c r="BG46" s="8">
        <v>14</v>
      </c>
      <c r="BH46" s="8">
        <v>18</v>
      </c>
      <c r="BI46" s="5">
        <v>174.5599976</v>
      </c>
      <c r="BJ46" s="1">
        <v>15</v>
      </c>
      <c r="BK46" s="1">
        <v>6</v>
      </c>
      <c r="BL46" s="8">
        <v>237.1900024</v>
      </c>
      <c r="BM46" s="8">
        <v>15</v>
      </c>
      <c r="BN46" s="8">
        <v>7</v>
      </c>
      <c r="BO46" s="8">
        <v>109.1900024</v>
      </c>
      <c r="BP46" s="8">
        <v>15</v>
      </c>
      <c r="BQ46" s="8">
        <v>8</v>
      </c>
      <c r="BR46" s="8">
        <v>8.4700002669999996</v>
      </c>
      <c r="BS46" s="8">
        <v>16</v>
      </c>
      <c r="BT46" s="8">
        <v>7</v>
      </c>
      <c r="BU46" s="8">
        <v>118.7799988</v>
      </c>
      <c r="BV46" s="8">
        <v>16</v>
      </c>
      <c r="BW46" s="8">
        <v>8</v>
      </c>
      <c r="BX46" s="8">
        <v>387.9599915</v>
      </c>
      <c r="BY46" s="8">
        <v>6</v>
      </c>
      <c r="BZ46" s="8">
        <v>11</v>
      </c>
      <c r="CA46" s="8">
        <v>131.16999820000001</v>
      </c>
      <c r="CB46" s="8">
        <v>6</v>
      </c>
      <c r="CC46" s="8">
        <v>9</v>
      </c>
      <c r="CD46" s="8">
        <v>97.489997860000003</v>
      </c>
      <c r="CE46" s="8">
        <v>7</v>
      </c>
      <c r="CF46" s="8">
        <v>9</v>
      </c>
      <c r="CG46" s="8">
        <v>113.0899963</v>
      </c>
      <c r="CH46" s="8">
        <v>8</v>
      </c>
      <c r="CI46" s="8">
        <v>13</v>
      </c>
      <c r="CJ46" s="8">
        <v>116.3799973</v>
      </c>
      <c r="CK46" s="8">
        <v>8</v>
      </c>
      <c r="CL46" s="8">
        <v>12</v>
      </c>
      <c r="CM46" s="8">
        <v>80</v>
      </c>
      <c r="CN46" s="8">
        <v>9</v>
      </c>
      <c r="CO46" s="8">
        <v>13</v>
      </c>
      <c r="CP46" s="8">
        <v>293.9500122</v>
      </c>
      <c r="CQ46" s="8">
        <v>10</v>
      </c>
      <c r="CR46" s="8">
        <v>20</v>
      </c>
      <c r="CS46" s="8">
        <v>54.590000150000002</v>
      </c>
    </row>
    <row r="47" spans="1:97" s="3" customFormat="1" x14ac:dyDescent="0.35">
      <c r="A47" s="4">
        <v>44330</v>
      </c>
      <c r="B47" s="1">
        <v>1</v>
      </c>
      <c r="C47" s="1">
        <v>6</v>
      </c>
      <c r="D47" s="8">
        <v>275.30999759999997</v>
      </c>
      <c r="E47" s="8">
        <v>2</v>
      </c>
      <c r="F47" s="8">
        <v>15</v>
      </c>
      <c r="G47" s="9">
        <v>88</v>
      </c>
      <c r="H47" s="8">
        <v>2</v>
      </c>
      <c r="I47" s="8">
        <v>16</v>
      </c>
      <c r="J47" s="12">
        <v>248.96000670000001</v>
      </c>
      <c r="K47" s="8">
        <v>3</v>
      </c>
      <c r="L47" s="8">
        <v>7</v>
      </c>
      <c r="M47" s="8">
        <v>275.30999759999997</v>
      </c>
      <c r="N47" s="8">
        <v>3</v>
      </c>
      <c r="O47" s="8">
        <v>10</v>
      </c>
      <c r="P47" s="9">
        <v>268.76000979999998</v>
      </c>
      <c r="Q47" s="8">
        <v>4</v>
      </c>
      <c r="R47" s="8">
        <v>6</v>
      </c>
      <c r="S47" s="10">
        <v>359.98001099999999</v>
      </c>
      <c r="T47" s="8">
        <v>4</v>
      </c>
      <c r="U47" s="8">
        <v>10</v>
      </c>
      <c r="V47" s="8">
        <v>293.9500122</v>
      </c>
      <c r="W47" s="8">
        <v>5</v>
      </c>
      <c r="X47" s="8">
        <v>16</v>
      </c>
      <c r="Y47" s="8">
        <v>121.1999969</v>
      </c>
      <c r="Z47" s="8">
        <v>5</v>
      </c>
      <c r="AA47" s="8">
        <v>8</v>
      </c>
      <c r="AB47" s="8">
        <v>75.980003359999998</v>
      </c>
      <c r="AC47" s="8">
        <v>5</v>
      </c>
      <c r="AD47" s="8">
        <v>10</v>
      </c>
      <c r="AE47" s="8">
        <v>92.400001529999997</v>
      </c>
      <c r="AF47" s="8">
        <v>11</v>
      </c>
      <c r="AG47" s="8">
        <v>17</v>
      </c>
      <c r="AH47" s="8">
        <v>129.9900055</v>
      </c>
      <c r="AI47" s="8">
        <v>11</v>
      </c>
      <c r="AJ47" s="8">
        <v>13</v>
      </c>
      <c r="AK47" s="8">
        <v>50.38999939</v>
      </c>
      <c r="AL47" s="8">
        <v>12</v>
      </c>
      <c r="AM47" s="8">
        <v>13</v>
      </c>
      <c r="AN47" s="8">
        <v>283.48001099999999</v>
      </c>
      <c r="AO47" s="8">
        <v>12</v>
      </c>
      <c r="AP47" s="8">
        <v>14</v>
      </c>
      <c r="AQ47" s="8">
        <v>170.07000729999999</v>
      </c>
      <c r="AR47" s="8">
        <v>12</v>
      </c>
      <c r="AS47" s="8">
        <v>20</v>
      </c>
      <c r="AT47" s="8">
        <v>81.019996640000002</v>
      </c>
      <c r="AU47" s="8">
        <v>13</v>
      </c>
      <c r="AV47" s="8">
        <v>17</v>
      </c>
      <c r="AW47" s="8">
        <v>254.96000670000001</v>
      </c>
      <c r="AX47" s="8">
        <v>13</v>
      </c>
      <c r="AY47" s="8">
        <v>18</v>
      </c>
      <c r="AZ47" s="8">
        <v>395.9599915</v>
      </c>
      <c r="BA47" s="8">
        <v>13</v>
      </c>
      <c r="BB47" s="8">
        <v>19</v>
      </c>
      <c r="BC47" s="8">
        <v>101.9700012</v>
      </c>
      <c r="BD47" s="8">
        <v>14</v>
      </c>
      <c r="BE47" s="8">
        <v>19</v>
      </c>
      <c r="BF47" s="8">
        <v>170.97000120000001</v>
      </c>
      <c r="BG47" s="8">
        <v>14</v>
      </c>
      <c r="BH47" s="8">
        <v>18</v>
      </c>
      <c r="BI47" s="5">
        <v>114.7200012</v>
      </c>
      <c r="BJ47" s="1">
        <v>15</v>
      </c>
      <c r="BK47" s="1">
        <v>6</v>
      </c>
      <c r="BL47" s="8">
        <v>35.77999878</v>
      </c>
      <c r="BM47" s="8">
        <v>15</v>
      </c>
      <c r="BN47" s="8">
        <v>7</v>
      </c>
      <c r="BO47" s="8">
        <v>49.790000919999997</v>
      </c>
      <c r="BP47" s="8">
        <v>15</v>
      </c>
      <c r="BQ47" s="8">
        <v>8</v>
      </c>
      <c r="BR47" s="8">
        <v>29.809999470000001</v>
      </c>
      <c r="BS47" s="8">
        <v>16</v>
      </c>
      <c r="BT47" s="8">
        <v>7</v>
      </c>
      <c r="BU47" s="8">
        <v>113.9800034</v>
      </c>
      <c r="BV47" s="8">
        <v>16</v>
      </c>
      <c r="BW47" s="8">
        <v>8</v>
      </c>
      <c r="BX47" s="8">
        <v>371.9599915</v>
      </c>
      <c r="BY47" s="8">
        <v>6</v>
      </c>
      <c r="BZ47" s="8">
        <v>11</v>
      </c>
      <c r="CA47" s="8">
        <v>150</v>
      </c>
      <c r="CB47" s="8">
        <v>6</v>
      </c>
      <c r="CC47" s="8">
        <v>9</v>
      </c>
      <c r="CD47" s="8">
        <v>97.489997860000003</v>
      </c>
      <c r="CE47" s="8">
        <v>7</v>
      </c>
      <c r="CF47" s="8">
        <v>9</v>
      </c>
      <c r="CG47" s="8">
        <v>113.0899963</v>
      </c>
      <c r="CH47" s="8">
        <v>8</v>
      </c>
      <c r="CI47" s="8">
        <v>13</v>
      </c>
      <c r="CJ47" s="8">
        <v>113.9800034</v>
      </c>
      <c r="CK47" s="8">
        <v>8</v>
      </c>
      <c r="CL47" s="8">
        <v>12</v>
      </c>
      <c r="CM47" s="8">
        <v>59.990001679999999</v>
      </c>
      <c r="CN47" s="8">
        <v>9</v>
      </c>
      <c r="CO47" s="8">
        <v>13</v>
      </c>
      <c r="CP47" s="8">
        <v>112.4599991</v>
      </c>
      <c r="CQ47" s="8">
        <v>10</v>
      </c>
      <c r="CR47" s="8">
        <v>20</v>
      </c>
      <c r="CS47" s="8">
        <v>53.990001679999999</v>
      </c>
    </row>
    <row r="48" spans="1:97" s="3" customFormat="1" x14ac:dyDescent="0.35">
      <c r="A48" s="4">
        <v>44331</v>
      </c>
      <c r="B48" s="1">
        <v>1</v>
      </c>
      <c r="C48" s="1">
        <v>6</v>
      </c>
      <c r="D48" s="8">
        <v>272.02999879999999</v>
      </c>
      <c r="E48" s="8">
        <v>2</v>
      </c>
      <c r="F48" s="8">
        <v>15</v>
      </c>
      <c r="G48" s="9">
        <v>87</v>
      </c>
      <c r="H48" s="8">
        <v>2</v>
      </c>
      <c r="I48" s="8">
        <v>16</v>
      </c>
      <c r="J48" s="12">
        <v>224.96000670000001</v>
      </c>
      <c r="K48" s="8">
        <v>3</v>
      </c>
      <c r="L48" s="8">
        <v>7</v>
      </c>
      <c r="M48" s="8">
        <v>272.02999879999999</v>
      </c>
      <c r="N48" s="8">
        <v>3</v>
      </c>
      <c r="O48" s="8">
        <v>10</v>
      </c>
      <c r="P48" s="9">
        <v>262.2000122</v>
      </c>
      <c r="Q48" s="8">
        <v>4</v>
      </c>
      <c r="R48" s="8">
        <v>6</v>
      </c>
      <c r="S48" s="10">
        <v>359.98001099999999</v>
      </c>
      <c r="T48" s="8">
        <v>4</v>
      </c>
      <c r="U48" s="8">
        <v>10</v>
      </c>
      <c r="V48" s="8">
        <v>287.9500122</v>
      </c>
      <c r="W48" s="8">
        <v>5</v>
      </c>
      <c r="X48" s="8">
        <v>16</v>
      </c>
      <c r="Y48" s="8">
        <v>121.1999969</v>
      </c>
      <c r="Z48" s="8">
        <v>5</v>
      </c>
      <c r="AA48" s="8">
        <v>8</v>
      </c>
      <c r="AB48" s="8">
        <v>93</v>
      </c>
      <c r="AC48" s="8">
        <v>5</v>
      </c>
      <c r="AD48" s="8">
        <v>10</v>
      </c>
      <c r="AE48" s="8">
        <v>74.800003050000001</v>
      </c>
      <c r="AF48" s="8">
        <v>11</v>
      </c>
      <c r="AG48" s="8">
        <v>17</v>
      </c>
      <c r="AH48" s="8">
        <v>129.9900055</v>
      </c>
      <c r="AI48" s="8">
        <v>11</v>
      </c>
      <c r="AJ48" s="8">
        <v>13</v>
      </c>
      <c r="AK48" s="8">
        <v>109.1900024</v>
      </c>
      <c r="AL48" s="8">
        <v>12</v>
      </c>
      <c r="AM48" s="8">
        <v>13</v>
      </c>
      <c r="AN48" s="8">
        <v>278.98001099999999</v>
      </c>
      <c r="AO48" s="8">
        <v>12</v>
      </c>
      <c r="AP48" s="8">
        <v>14</v>
      </c>
      <c r="AQ48" s="8">
        <v>163.77000430000001</v>
      </c>
      <c r="AR48" s="8">
        <v>12</v>
      </c>
      <c r="AS48" s="8">
        <v>20</v>
      </c>
      <c r="AT48" s="8">
        <v>63.299999239999998</v>
      </c>
      <c r="AU48" s="8">
        <v>13</v>
      </c>
      <c r="AV48" s="8">
        <v>17</v>
      </c>
      <c r="AW48" s="8">
        <v>254.96000670000001</v>
      </c>
      <c r="AX48" s="8">
        <v>13</v>
      </c>
      <c r="AY48" s="8">
        <v>18</v>
      </c>
      <c r="AZ48" s="8">
        <v>391.9599915</v>
      </c>
      <c r="BA48" s="8">
        <v>13</v>
      </c>
      <c r="BB48" s="8">
        <v>19</v>
      </c>
      <c r="BC48" s="8">
        <v>126</v>
      </c>
      <c r="BD48" s="8">
        <v>14</v>
      </c>
      <c r="BE48" s="8">
        <v>19</v>
      </c>
      <c r="BF48" s="8">
        <v>163.77000430000001</v>
      </c>
      <c r="BG48" s="8">
        <v>14</v>
      </c>
      <c r="BH48" s="8">
        <v>18</v>
      </c>
      <c r="BI48" s="5">
        <v>222.6999969</v>
      </c>
      <c r="BJ48" s="1">
        <v>15</v>
      </c>
      <c r="BK48" s="1">
        <v>6</v>
      </c>
      <c r="BL48" s="8">
        <v>34.979999540000001</v>
      </c>
      <c r="BM48" s="8">
        <v>15</v>
      </c>
      <c r="BN48" s="8">
        <v>7</v>
      </c>
      <c r="BO48" s="8">
        <v>107.88999939999999</v>
      </c>
      <c r="BP48" s="8">
        <v>15</v>
      </c>
      <c r="BQ48" s="8">
        <v>8</v>
      </c>
      <c r="BR48" s="8">
        <v>94.489997860000003</v>
      </c>
      <c r="BS48" s="8">
        <v>16</v>
      </c>
      <c r="BT48" s="8">
        <v>7</v>
      </c>
      <c r="BU48" s="8">
        <v>101.9800034</v>
      </c>
      <c r="BV48" s="8">
        <v>16</v>
      </c>
      <c r="BW48" s="8">
        <v>8</v>
      </c>
      <c r="BX48" s="8">
        <v>359.9599915</v>
      </c>
      <c r="BY48" s="8">
        <v>6</v>
      </c>
      <c r="BZ48" s="8">
        <v>11</v>
      </c>
      <c r="CA48" s="8">
        <v>371.9599915</v>
      </c>
      <c r="CB48" s="8">
        <v>6</v>
      </c>
      <c r="CC48" s="8">
        <v>9</v>
      </c>
      <c r="CD48" s="8">
        <v>50</v>
      </c>
      <c r="CE48" s="8">
        <v>7</v>
      </c>
      <c r="CF48" s="8">
        <v>9</v>
      </c>
      <c r="CG48" s="8">
        <v>113.0899963</v>
      </c>
      <c r="CH48" s="8">
        <v>8</v>
      </c>
      <c r="CI48" s="8">
        <v>13</v>
      </c>
      <c r="CJ48" s="8">
        <v>113.3799973</v>
      </c>
      <c r="CK48" s="8">
        <v>8</v>
      </c>
      <c r="CL48" s="8">
        <v>12</v>
      </c>
      <c r="CM48" s="8">
        <v>59.990001679999999</v>
      </c>
      <c r="CN48" s="8">
        <v>9</v>
      </c>
      <c r="CO48" s="8">
        <v>13</v>
      </c>
      <c r="CP48" s="8">
        <v>109.9599991</v>
      </c>
      <c r="CQ48" s="8">
        <v>10</v>
      </c>
      <c r="CR48" s="8">
        <v>20</v>
      </c>
      <c r="CS48" s="8">
        <v>116.98999790000001</v>
      </c>
    </row>
    <row r="49" spans="1:97" s="3" customFormat="1" x14ac:dyDescent="0.35">
      <c r="A49" s="4">
        <v>44332</v>
      </c>
      <c r="B49" s="1">
        <v>1</v>
      </c>
      <c r="C49" s="1">
        <v>6</v>
      </c>
      <c r="D49" s="8">
        <v>268.76000979999998</v>
      </c>
      <c r="E49" s="8">
        <v>2</v>
      </c>
      <c r="F49" s="8">
        <v>15</v>
      </c>
      <c r="G49" s="9">
        <v>85</v>
      </c>
      <c r="H49" s="8">
        <v>2</v>
      </c>
      <c r="I49" s="8">
        <v>16</v>
      </c>
      <c r="J49" s="12">
        <v>199.9499969</v>
      </c>
      <c r="K49" s="8">
        <v>3</v>
      </c>
      <c r="L49" s="8">
        <v>7</v>
      </c>
      <c r="M49" s="8">
        <v>268.76000979999998</v>
      </c>
      <c r="N49" s="8">
        <v>3</v>
      </c>
      <c r="O49" s="8">
        <v>10</v>
      </c>
      <c r="P49" s="9">
        <v>245.8099976</v>
      </c>
      <c r="Q49" s="8">
        <v>4</v>
      </c>
      <c r="R49" s="8">
        <v>6</v>
      </c>
      <c r="S49" s="10">
        <v>263.98001099999999</v>
      </c>
      <c r="T49" s="8">
        <v>4</v>
      </c>
      <c r="U49" s="8">
        <v>10</v>
      </c>
      <c r="V49" s="8">
        <v>284.9500122</v>
      </c>
      <c r="W49" s="8">
        <v>5</v>
      </c>
      <c r="X49" s="8">
        <v>16</v>
      </c>
      <c r="Y49" s="8">
        <v>118.6999969</v>
      </c>
      <c r="Z49" s="8">
        <v>5</v>
      </c>
      <c r="AA49" s="8">
        <v>8</v>
      </c>
      <c r="AB49" s="8">
        <v>127.4000015</v>
      </c>
      <c r="AC49" s="8">
        <v>5</v>
      </c>
      <c r="AD49" s="8">
        <v>10</v>
      </c>
      <c r="AE49" s="8">
        <v>91.300003050000001</v>
      </c>
      <c r="AF49" s="8">
        <v>11</v>
      </c>
      <c r="AG49" s="8">
        <v>17</v>
      </c>
      <c r="AH49" s="8">
        <v>128.6900024</v>
      </c>
      <c r="AI49" s="8">
        <v>11</v>
      </c>
      <c r="AJ49" s="8">
        <v>13</v>
      </c>
      <c r="AK49" s="8">
        <v>109.1900024</v>
      </c>
      <c r="AL49" s="8">
        <v>12</v>
      </c>
      <c r="AM49" s="8">
        <v>13</v>
      </c>
      <c r="AN49" s="8">
        <v>371.98001099999999</v>
      </c>
      <c r="AO49" s="8">
        <v>12</v>
      </c>
      <c r="AP49" s="8">
        <v>14</v>
      </c>
      <c r="AQ49" s="8">
        <v>100.7699966</v>
      </c>
      <c r="AR49" s="8">
        <v>12</v>
      </c>
      <c r="AS49" s="8">
        <v>20</v>
      </c>
      <c r="AT49" s="8">
        <v>44.090000150000002</v>
      </c>
      <c r="AU49" s="8">
        <v>13</v>
      </c>
      <c r="AV49" s="8">
        <v>17</v>
      </c>
      <c r="AW49" s="8">
        <v>251.96000670000001</v>
      </c>
      <c r="AX49" s="8">
        <v>13</v>
      </c>
      <c r="AY49" s="8">
        <v>18</v>
      </c>
      <c r="AZ49" s="8">
        <v>115.1999969</v>
      </c>
      <c r="BA49" s="8">
        <v>13</v>
      </c>
      <c r="BB49" s="8">
        <v>19</v>
      </c>
      <c r="BC49" s="8">
        <v>120</v>
      </c>
      <c r="BD49" s="8">
        <v>14</v>
      </c>
      <c r="BE49" s="8">
        <v>19</v>
      </c>
      <c r="BF49" s="8">
        <v>161.97000120000001</v>
      </c>
      <c r="BG49" s="8">
        <v>14</v>
      </c>
      <c r="BH49" s="8">
        <v>18</v>
      </c>
      <c r="BI49" s="5">
        <v>113.3700027</v>
      </c>
      <c r="BJ49" s="1">
        <v>15</v>
      </c>
      <c r="BK49" s="1">
        <v>6</v>
      </c>
      <c r="BL49" s="8">
        <v>23.989999770000001</v>
      </c>
      <c r="BM49" s="8">
        <v>15</v>
      </c>
      <c r="BN49" s="8">
        <v>7</v>
      </c>
      <c r="BO49" s="8">
        <v>106.5899963</v>
      </c>
      <c r="BP49" s="8">
        <v>15</v>
      </c>
      <c r="BQ49" s="8">
        <v>8</v>
      </c>
      <c r="BR49" s="8">
        <v>129.9900055</v>
      </c>
      <c r="BS49" s="8">
        <v>16</v>
      </c>
      <c r="BT49" s="8">
        <v>7</v>
      </c>
      <c r="BU49" s="8">
        <v>100.7799988</v>
      </c>
      <c r="BV49" s="8">
        <v>16</v>
      </c>
      <c r="BW49" s="8">
        <v>8</v>
      </c>
      <c r="BX49" s="8">
        <v>351.9599915</v>
      </c>
      <c r="BY49" s="8">
        <v>6</v>
      </c>
      <c r="BZ49" s="8">
        <v>11</v>
      </c>
      <c r="CA49" s="8">
        <v>237.5599976</v>
      </c>
      <c r="CB49" s="8">
        <v>6</v>
      </c>
      <c r="CC49" s="8">
        <v>9</v>
      </c>
      <c r="CD49" s="8">
        <v>49.5</v>
      </c>
      <c r="CE49" s="8">
        <v>7</v>
      </c>
      <c r="CF49" s="8">
        <v>9</v>
      </c>
      <c r="CG49" s="8">
        <v>110.48999790000001</v>
      </c>
      <c r="CH49" s="8">
        <v>8</v>
      </c>
      <c r="CI49" s="8">
        <v>13</v>
      </c>
      <c r="CJ49" s="8">
        <v>113.3799973</v>
      </c>
      <c r="CK49" s="8">
        <v>8</v>
      </c>
      <c r="CL49" s="8">
        <v>12</v>
      </c>
      <c r="CM49" s="8">
        <v>59.990001679999999</v>
      </c>
      <c r="CN49" s="8">
        <v>9</v>
      </c>
      <c r="CO49" s="8">
        <v>13</v>
      </c>
      <c r="CP49" s="8">
        <v>152.21000670000001</v>
      </c>
      <c r="CQ49" s="8">
        <v>10</v>
      </c>
      <c r="CR49" s="8">
        <v>20</v>
      </c>
      <c r="CS49" s="8">
        <v>116.98999790000001</v>
      </c>
    </row>
    <row r="50" spans="1:97" s="3" customFormat="1" x14ac:dyDescent="0.35">
      <c r="A50" s="4">
        <v>44333</v>
      </c>
      <c r="B50" s="1">
        <v>1</v>
      </c>
      <c r="C50" s="1">
        <v>6</v>
      </c>
      <c r="D50" s="8">
        <v>115.1800003</v>
      </c>
      <c r="E50" s="8">
        <v>2</v>
      </c>
      <c r="F50" s="8">
        <v>15</v>
      </c>
      <c r="G50" s="9">
        <v>66.379997250000002</v>
      </c>
      <c r="H50" s="8">
        <v>2</v>
      </c>
      <c r="I50" s="8">
        <v>16</v>
      </c>
      <c r="J50" s="12">
        <v>250</v>
      </c>
      <c r="K50" s="8">
        <v>3</v>
      </c>
      <c r="L50" s="8">
        <v>7</v>
      </c>
      <c r="M50" s="8">
        <v>115.1800003</v>
      </c>
      <c r="N50" s="8">
        <v>3</v>
      </c>
      <c r="O50" s="8">
        <v>10</v>
      </c>
      <c r="P50" s="9">
        <v>327.75</v>
      </c>
      <c r="Q50" s="8">
        <v>4</v>
      </c>
      <c r="R50" s="8">
        <v>6</v>
      </c>
      <c r="S50" s="10">
        <v>351.98001099999999</v>
      </c>
      <c r="T50" s="8">
        <v>4</v>
      </c>
      <c r="U50" s="8">
        <v>10</v>
      </c>
      <c r="V50" s="8">
        <v>284.9500122</v>
      </c>
      <c r="W50" s="8">
        <v>5</v>
      </c>
      <c r="X50" s="8">
        <v>16</v>
      </c>
      <c r="Y50" s="8">
        <v>94.949996949999999</v>
      </c>
      <c r="Z50" s="8">
        <v>5</v>
      </c>
      <c r="AA50" s="8">
        <v>8</v>
      </c>
      <c r="AB50" s="8">
        <v>91</v>
      </c>
      <c r="AC50" s="8">
        <v>5</v>
      </c>
      <c r="AD50" s="8">
        <v>10</v>
      </c>
      <c r="AE50" s="8">
        <v>90.199996949999999</v>
      </c>
      <c r="AF50" s="8">
        <v>11</v>
      </c>
      <c r="AG50" s="8">
        <v>17</v>
      </c>
      <c r="AH50" s="8">
        <v>128.6900024</v>
      </c>
      <c r="AI50" s="8">
        <v>11</v>
      </c>
      <c r="AJ50" s="8">
        <v>13</v>
      </c>
      <c r="AK50" s="8">
        <v>50.38999939</v>
      </c>
      <c r="AL50" s="8">
        <v>12</v>
      </c>
      <c r="AM50" s="8">
        <v>13</v>
      </c>
      <c r="AN50" s="8">
        <v>363.98001099999999</v>
      </c>
      <c r="AO50" s="8">
        <v>12</v>
      </c>
      <c r="AP50" s="8">
        <v>14</v>
      </c>
      <c r="AQ50" s="8">
        <v>124.5</v>
      </c>
      <c r="AR50" s="8">
        <v>12</v>
      </c>
      <c r="AS50" s="8">
        <v>20</v>
      </c>
      <c r="AT50" s="8">
        <v>49.189998629999998</v>
      </c>
      <c r="AU50" s="8">
        <v>13</v>
      </c>
      <c r="AV50" s="8">
        <v>17</v>
      </c>
      <c r="AW50" s="8">
        <v>251.96000670000001</v>
      </c>
      <c r="AX50" s="8">
        <v>13</v>
      </c>
      <c r="AY50" s="8">
        <v>18</v>
      </c>
      <c r="AZ50" s="8">
        <v>363.9599915</v>
      </c>
      <c r="BA50" s="8">
        <v>13</v>
      </c>
      <c r="BB50" s="8">
        <v>19</v>
      </c>
      <c r="BC50" s="8">
        <v>287.85998540000003</v>
      </c>
      <c r="BD50" s="8">
        <v>14</v>
      </c>
      <c r="BE50" s="8">
        <v>19</v>
      </c>
      <c r="BF50" s="8">
        <v>156.57000729999999</v>
      </c>
      <c r="BG50" s="8">
        <v>14</v>
      </c>
      <c r="BH50" s="8">
        <v>18</v>
      </c>
      <c r="BI50" s="5">
        <v>172.7599945</v>
      </c>
      <c r="BJ50" s="1">
        <v>15</v>
      </c>
      <c r="BK50" s="1">
        <v>6</v>
      </c>
      <c r="BL50" s="8">
        <v>81.989997860000003</v>
      </c>
      <c r="BM50" s="8">
        <v>15</v>
      </c>
      <c r="BN50" s="8">
        <v>7</v>
      </c>
      <c r="BO50" s="8">
        <v>97.489997860000003</v>
      </c>
      <c r="BP50" s="8">
        <v>15</v>
      </c>
      <c r="BQ50" s="8">
        <v>8</v>
      </c>
      <c r="BR50" s="8">
        <v>215.82000729999999</v>
      </c>
      <c r="BS50" s="8">
        <v>16</v>
      </c>
      <c r="BT50" s="8">
        <v>7</v>
      </c>
      <c r="BU50" s="8">
        <v>98.379997250000002</v>
      </c>
      <c r="BV50" s="8">
        <v>16</v>
      </c>
      <c r="BW50" s="8">
        <v>8</v>
      </c>
      <c r="BX50" s="8">
        <v>335.97000120000001</v>
      </c>
      <c r="BY50" s="8">
        <v>6</v>
      </c>
      <c r="BZ50" s="8">
        <v>11</v>
      </c>
      <c r="CA50" s="8">
        <v>223.1600037</v>
      </c>
      <c r="CB50" s="8">
        <v>6</v>
      </c>
      <c r="CC50" s="8">
        <v>9</v>
      </c>
      <c r="CD50" s="8">
        <v>49</v>
      </c>
      <c r="CE50" s="8">
        <v>7</v>
      </c>
      <c r="CF50" s="8">
        <v>9</v>
      </c>
      <c r="CG50" s="8">
        <v>110.48999790000001</v>
      </c>
      <c r="CH50" s="8">
        <v>8</v>
      </c>
      <c r="CI50" s="8">
        <v>13</v>
      </c>
      <c r="CJ50" s="8">
        <v>113.3799973</v>
      </c>
      <c r="CK50" s="8">
        <v>8</v>
      </c>
      <c r="CL50" s="8">
        <v>12</v>
      </c>
      <c r="CM50" s="8">
        <v>75</v>
      </c>
      <c r="CN50" s="8">
        <v>9</v>
      </c>
      <c r="CO50" s="8">
        <v>13</v>
      </c>
      <c r="CP50" s="8">
        <v>251.96000670000001</v>
      </c>
      <c r="CQ50" s="8">
        <v>10</v>
      </c>
      <c r="CR50" s="8">
        <v>20</v>
      </c>
      <c r="CS50" s="8">
        <v>116.98999790000001</v>
      </c>
    </row>
    <row r="51" spans="1:97" s="3" customFormat="1" x14ac:dyDescent="0.35">
      <c r="A51" s="4">
        <v>44334</v>
      </c>
      <c r="B51" s="1">
        <v>1</v>
      </c>
      <c r="C51" s="1">
        <v>6</v>
      </c>
      <c r="D51" s="8">
        <v>79.180000309999997</v>
      </c>
      <c r="E51" s="8">
        <v>2</v>
      </c>
      <c r="F51" s="8">
        <v>15</v>
      </c>
      <c r="G51" s="9">
        <v>65.58000183</v>
      </c>
      <c r="H51" s="8">
        <v>2</v>
      </c>
      <c r="I51" s="8">
        <v>16</v>
      </c>
      <c r="J51" s="12">
        <v>199.9499969</v>
      </c>
      <c r="K51" s="8">
        <v>3</v>
      </c>
      <c r="L51" s="8">
        <v>7</v>
      </c>
      <c r="M51" s="8">
        <v>79.180000309999997</v>
      </c>
      <c r="N51" s="8">
        <v>3</v>
      </c>
      <c r="O51" s="8">
        <v>10</v>
      </c>
      <c r="P51" s="9">
        <v>324.47000120000001</v>
      </c>
      <c r="Q51" s="8">
        <v>4</v>
      </c>
      <c r="R51" s="8">
        <v>6</v>
      </c>
      <c r="S51" s="10">
        <v>351.98001099999999</v>
      </c>
      <c r="T51" s="8">
        <v>4</v>
      </c>
      <c r="U51" s="8">
        <v>10</v>
      </c>
      <c r="V51" s="8">
        <v>278.9500122</v>
      </c>
      <c r="W51" s="8">
        <v>5</v>
      </c>
      <c r="X51" s="8">
        <v>16</v>
      </c>
      <c r="Y51" s="8">
        <v>75.550003050000001</v>
      </c>
      <c r="Z51" s="8">
        <v>5</v>
      </c>
      <c r="AA51" s="8">
        <v>8</v>
      </c>
      <c r="AB51" s="8">
        <v>88</v>
      </c>
      <c r="AC51" s="8">
        <v>5</v>
      </c>
      <c r="AD51" s="8">
        <v>10</v>
      </c>
      <c r="AE51" s="8">
        <v>64.019996640000002</v>
      </c>
      <c r="AF51" s="8">
        <v>11</v>
      </c>
      <c r="AG51" s="8">
        <v>17</v>
      </c>
      <c r="AH51" s="8">
        <v>128.6900024</v>
      </c>
      <c r="AI51" s="8">
        <v>11</v>
      </c>
      <c r="AJ51" s="8">
        <v>13</v>
      </c>
      <c r="AK51" s="8">
        <v>109.1900024</v>
      </c>
      <c r="AL51" s="8">
        <v>12</v>
      </c>
      <c r="AM51" s="8">
        <v>13</v>
      </c>
      <c r="AN51" s="8">
        <v>260.98001099999999</v>
      </c>
      <c r="AO51" s="8">
        <v>12</v>
      </c>
      <c r="AP51" s="8">
        <v>14</v>
      </c>
      <c r="AQ51" s="8">
        <v>67.47000122</v>
      </c>
      <c r="AR51" s="8">
        <v>12</v>
      </c>
      <c r="AS51" s="8">
        <v>20</v>
      </c>
      <c r="AT51" s="8">
        <v>99.989997860000003</v>
      </c>
      <c r="AU51" s="8">
        <v>13</v>
      </c>
      <c r="AV51" s="8">
        <v>17</v>
      </c>
      <c r="AW51" s="8">
        <v>251.96000670000001</v>
      </c>
      <c r="AX51" s="8">
        <v>13</v>
      </c>
      <c r="AY51" s="8">
        <v>18</v>
      </c>
      <c r="AZ51" s="8">
        <v>359.9599915</v>
      </c>
      <c r="BA51" s="8">
        <v>13</v>
      </c>
      <c r="BB51" s="8">
        <v>19</v>
      </c>
      <c r="BC51" s="8">
        <v>163.2599945</v>
      </c>
      <c r="BD51" s="8">
        <v>14</v>
      </c>
      <c r="BE51" s="8">
        <v>19</v>
      </c>
      <c r="BF51" s="8">
        <v>151.16999820000001</v>
      </c>
      <c r="BG51" s="8">
        <v>14</v>
      </c>
      <c r="BH51" s="8">
        <v>18</v>
      </c>
      <c r="BI51" s="5">
        <v>110.6800003</v>
      </c>
      <c r="BJ51" s="1">
        <v>15</v>
      </c>
      <c r="BK51" s="1">
        <v>6</v>
      </c>
      <c r="BL51" s="8">
        <v>129.9900055</v>
      </c>
      <c r="BM51" s="8">
        <v>15</v>
      </c>
      <c r="BN51" s="8">
        <v>7</v>
      </c>
      <c r="BO51" s="8">
        <v>44.990001679999999</v>
      </c>
      <c r="BP51" s="8">
        <v>15</v>
      </c>
      <c r="BQ51" s="8">
        <v>8</v>
      </c>
      <c r="BR51" s="8">
        <v>209.3500061</v>
      </c>
      <c r="BS51" s="8">
        <v>16</v>
      </c>
      <c r="BT51" s="8">
        <v>7</v>
      </c>
      <c r="BU51" s="8">
        <v>89.989997860000003</v>
      </c>
      <c r="BV51" s="8">
        <v>16</v>
      </c>
      <c r="BW51" s="8">
        <v>8</v>
      </c>
      <c r="BX51" s="8">
        <v>335.97000120000001</v>
      </c>
      <c r="BY51" s="8">
        <v>6</v>
      </c>
      <c r="BZ51" s="8">
        <v>11</v>
      </c>
      <c r="CA51" s="8">
        <v>211.1600037</v>
      </c>
      <c r="CB51" s="8">
        <v>6</v>
      </c>
      <c r="CC51" s="8">
        <v>9</v>
      </c>
      <c r="CD51" s="8">
        <v>47.5</v>
      </c>
      <c r="CE51" s="8">
        <v>7</v>
      </c>
      <c r="CF51" s="8">
        <v>9</v>
      </c>
      <c r="CG51" s="8">
        <v>50.990001679999999</v>
      </c>
      <c r="CH51" s="8">
        <v>8</v>
      </c>
      <c r="CI51" s="8">
        <v>13</v>
      </c>
      <c r="CJ51" s="8">
        <v>111.58000180000001</v>
      </c>
      <c r="CK51" s="8">
        <v>8</v>
      </c>
      <c r="CL51" s="8">
        <v>12</v>
      </c>
      <c r="CM51" s="8">
        <v>75</v>
      </c>
      <c r="CN51" s="8">
        <v>9</v>
      </c>
      <c r="CO51" s="8">
        <v>13</v>
      </c>
      <c r="CP51" s="8">
        <v>179.96000670000001</v>
      </c>
      <c r="CQ51" s="8">
        <v>10</v>
      </c>
      <c r="CR51" s="8">
        <v>20</v>
      </c>
      <c r="CS51" s="8">
        <v>53.990001679999999</v>
      </c>
    </row>
    <row r="52" spans="1:97" s="3" customFormat="1" x14ac:dyDescent="0.35">
      <c r="A52" s="4">
        <v>44335</v>
      </c>
      <c r="B52" s="1">
        <v>1</v>
      </c>
      <c r="C52" s="1">
        <v>6</v>
      </c>
      <c r="D52" s="8">
        <v>96</v>
      </c>
      <c r="E52" s="8">
        <v>2</v>
      </c>
      <c r="F52" s="8">
        <v>15</v>
      </c>
      <c r="G52" s="9">
        <v>65.58000183</v>
      </c>
      <c r="H52" s="8">
        <v>2</v>
      </c>
      <c r="I52" s="8">
        <v>16</v>
      </c>
      <c r="J52" s="12">
        <v>247.5</v>
      </c>
      <c r="K52" s="8">
        <v>3</v>
      </c>
      <c r="L52" s="8">
        <v>7</v>
      </c>
      <c r="M52" s="8">
        <v>96</v>
      </c>
      <c r="N52" s="8">
        <v>3</v>
      </c>
      <c r="O52" s="8">
        <v>10</v>
      </c>
      <c r="P52" s="9">
        <v>321.2000122</v>
      </c>
      <c r="Q52" s="8">
        <v>4</v>
      </c>
      <c r="R52" s="8">
        <v>6</v>
      </c>
      <c r="S52" s="10">
        <v>260.98001099999999</v>
      </c>
      <c r="T52" s="8">
        <v>4</v>
      </c>
      <c r="U52" s="8">
        <v>10</v>
      </c>
      <c r="V52" s="8">
        <v>272.9500122</v>
      </c>
      <c r="W52" s="8">
        <v>5</v>
      </c>
      <c r="X52" s="8">
        <v>16</v>
      </c>
      <c r="Y52" s="8">
        <v>145.5500031</v>
      </c>
      <c r="Z52" s="8">
        <v>5</v>
      </c>
      <c r="AA52" s="8">
        <v>8</v>
      </c>
      <c r="AB52" s="8">
        <v>85</v>
      </c>
      <c r="AC52" s="8">
        <v>5</v>
      </c>
      <c r="AD52" s="8">
        <v>10</v>
      </c>
      <c r="AE52" s="8">
        <v>88</v>
      </c>
      <c r="AF52" s="8">
        <v>11</v>
      </c>
      <c r="AG52" s="8">
        <v>17</v>
      </c>
      <c r="AH52" s="8">
        <v>58.790000919999997</v>
      </c>
      <c r="AI52" s="8">
        <v>11</v>
      </c>
      <c r="AJ52" s="8">
        <v>13</v>
      </c>
      <c r="AK52" s="8">
        <v>109.1900024</v>
      </c>
      <c r="AL52" s="8">
        <v>12</v>
      </c>
      <c r="AM52" s="8">
        <v>13</v>
      </c>
      <c r="AN52" s="8">
        <v>260.98001099999999</v>
      </c>
      <c r="AO52" s="8">
        <v>12</v>
      </c>
      <c r="AP52" s="8">
        <v>14</v>
      </c>
      <c r="AQ52" s="8">
        <v>379.9599915</v>
      </c>
      <c r="AR52" s="8">
        <v>12</v>
      </c>
      <c r="AS52" s="8">
        <v>20</v>
      </c>
      <c r="AT52" s="8">
        <v>27.709999079999999</v>
      </c>
      <c r="AU52" s="8">
        <v>13</v>
      </c>
      <c r="AV52" s="8">
        <v>17</v>
      </c>
      <c r="AW52" s="8">
        <v>251.96000670000001</v>
      </c>
      <c r="AX52" s="8">
        <v>13</v>
      </c>
      <c r="AY52" s="8">
        <v>18</v>
      </c>
      <c r="AZ52" s="8">
        <v>347.97000120000001</v>
      </c>
      <c r="BA52" s="8">
        <v>13</v>
      </c>
      <c r="BB52" s="8">
        <v>19</v>
      </c>
      <c r="BC52" s="8">
        <v>81.569999699999997</v>
      </c>
      <c r="BD52" s="8">
        <v>14</v>
      </c>
      <c r="BE52" s="8">
        <v>19</v>
      </c>
      <c r="BF52" s="8">
        <v>151.16999820000001</v>
      </c>
      <c r="BG52" s="8">
        <v>14</v>
      </c>
      <c r="BH52" s="8">
        <v>18</v>
      </c>
      <c r="BI52" s="5">
        <v>41.840000150000002</v>
      </c>
      <c r="BJ52" s="1">
        <v>15</v>
      </c>
      <c r="BK52" s="1">
        <v>6</v>
      </c>
      <c r="BL52" s="8">
        <v>128.6900024</v>
      </c>
      <c r="BM52" s="8">
        <v>15</v>
      </c>
      <c r="BN52" s="8">
        <v>7</v>
      </c>
      <c r="BO52" s="8">
        <v>97.489997860000003</v>
      </c>
      <c r="BP52" s="8">
        <v>15</v>
      </c>
      <c r="BQ52" s="8">
        <v>8</v>
      </c>
      <c r="BR52" s="8">
        <v>57.590000150000002</v>
      </c>
      <c r="BS52" s="8">
        <v>16</v>
      </c>
      <c r="BT52" s="8">
        <v>7</v>
      </c>
      <c r="BU52" s="8">
        <v>60</v>
      </c>
      <c r="BV52" s="8">
        <v>16</v>
      </c>
      <c r="BW52" s="8">
        <v>8</v>
      </c>
      <c r="BX52" s="8">
        <v>331.97000120000001</v>
      </c>
      <c r="BY52" s="8">
        <v>6</v>
      </c>
      <c r="BZ52" s="8">
        <v>11</v>
      </c>
      <c r="CA52" s="8">
        <v>191.97000120000001</v>
      </c>
      <c r="CB52" s="8">
        <v>6</v>
      </c>
      <c r="CC52" s="8">
        <v>9</v>
      </c>
      <c r="CD52" s="8">
        <v>37.990001679999999</v>
      </c>
      <c r="CE52" s="8">
        <v>7</v>
      </c>
      <c r="CF52" s="8">
        <v>9</v>
      </c>
      <c r="CG52" s="8">
        <v>50.990001679999999</v>
      </c>
      <c r="CH52" s="8">
        <v>8</v>
      </c>
      <c r="CI52" s="8">
        <v>13</v>
      </c>
      <c r="CJ52" s="8">
        <v>111.58000180000001</v>
      </c>
      <c r="CK52" s="8">
        <v>8</v>
      </c>
      <c r="CL52" s="8">
        <v>12</v>
      </c>
      <c r="CM52" s="8">
        <v>49.979999540000001</v>
      </c>
      <c r="CN52" s="8">
        <v>9</v>
      </c>
      <c r="CO52" s="8">
        <v>13</v>
      </c>
      <c r="CP52" s="8">
        <v>131.21000670000001</v>
      </c>
      <c r="CQ52" s="8">
        <v>10</v>
      </c>
      <c r="CR52" s="8">
        <v>20</v>
      </c>
      <c r="CS52" s="8">
        <v>269.98999020000002</v>
      </c>
    </row>
    <row r="53" spans="1:97" s="3" customFormat="1" x14ac:dyDescent="0.35">
      <c r="A53" s="4">
        <v>44336</v>
      </c>
      <c r="B53" s="1">
        <v>1</v>
      </c>
      <c r="C53" s="1">
        <v>6</v>
      </c>
      <c r="D53" s="8">
        <v>75.980003359999998</v>
      </c>
      <c r="E53" s="8">
        <v>2</v>
      </c>
      <c r="F53" s="8">
        <v>15</v>
      </c>
      <c r="G53" s="9">
        <v>65.58000183</v>
      </c>
      <c r="H53" s="8">
        <v>2</v>
      </c>
      <c r="I53" s="8">
        <v>16</v>
      </c>
      <c r="J53" s="12">
        <v>346.5</v>
      </c>
      <c r="K53" s="8">
        <v>3</v>
      </c>
      <c r="L53" s="8">
        <v>7</v>
      </c>
      <c r="M53" s="8">
        <v>75.980003359999998</v>
      </c>
      <c r="N53" s="8">
        <v>3</v>
      </c>
      <c r="O53" s="8">
        <v>10</v>
      </c>
      <c r="P53" s="9">
        <v>317.92001340000002</v>
      </c>
      <c r="Q53" s="8">
        <v>4</v>
      </c>
      <c r="R53" s="8">
        <v>6</v>
      </c>
      <c r="S53" s="10">
        <v>260.98001099999999</v>
      </c>
      <c r="T53" s="8">
        <v>4</v>
      </c>
      <c r="U53" s="8">
        <v>10</v>
      </c>
      <c r="V53" s="8">
        <v>260.9599915</v>
      </c>
      <c r="W53" s="8">
        <v>5</v>
      </c>
      <c r="X53" s="8">
        <v>16</v>
      </c>
      <c r="Y53" s="8">
        <v>113.6999969</v>
      </c>
      <c r="Z53" s="8">
        <v>5</v>
      </c>
      <c r="AA53" s="8">
        <v>8</v>
      </c>
      <c r="AB53" s="8">
        <v>67.980003359999998</v>
      </c>
      <c r="AC53" s="8">
        <v>5</v>
      </c>
      <c r="AD53" s="8">
        <v>10</v>
      </c>
      <c r="AE53" s="8">
        <v>63.36000061</v>
      </c>
      <c r="AF53" s="8">
        <v>11</v>
      </c>
      <c r="AG53" s="8">
        <v>17</v>
      </c>
      <c r="AH53" s="8">
        <v>127.38999939999999</v>
      </c>
      <c r="AI53" s="8">
        <v>11</v>
      </c>
      <c r="AJ53" s="8">
        <v>13</v>
      </c>
      <c r="AK53" s="8">
        <v>107.88999939999999</v>
      </c>
      <c r="AL53" s="8">
        <v>12</v>
      </c>
      <c r="AM53" s="8">
        <v>13</v>
      </c>
      <c r="AN53" s="8">
        <v>254.97999569999999</v>
      </c>
      <c r="AO53" s="8">
        <v>12</v>
      </c>
      <c r="AP53" s="8">
        <v>14</v>
      </c>
      <c r="AQ53" s="8">
        <v>327.97000120000001</v>
      </c>
      <c r="AR53" s="8">
        <v>12</v>
      </c>
      <c r="AS53" s="8">
        <v>20</v>
      </c>
      <c r="AT53" s="8">
        <v>97.989997860000003</v>
      </c>
      <c r="AU53" s="8">
        <v>13</v>
      </c>
      <c r="AV53" s="8">
        <v>17</v>
      </c>
      <c r="AW53" s="8">
        <v>248.96000670000001</v>
      </c>
      <c r="AX53" s="8">
        <v>13</v>
      </c>
      <c r="AY53" s="8">
        <v>18</v>
      </c>
      <c r="AZ53" s="8">
        <v>347.97000120000001</v>
      </c>
      <c r="BA53" s="8">
        <v>13</v>
      </c>
      <c r="BB53" s="8">
        <v>19</v>
      </c>
      <c r="BC53" s="8">
        <v>172.77000430000001</v>
      </c>
      <c r="BD53" s="8">
        <v>14</v>
      </c>
      <c r="BE53" s="8">
        <v>19</v>
      </c>
      <c r="BF53" s="8">
        <v>119.9700012</v>
      </c>
      <c r="BG53" s="8">
        <v>14</v>
      </c>
      <c r="BH53" s="8">
        <v>18</v>
      </c>
      <c r="BI53" s="5">
        <v>92.989997860000003</v>
      </c>
      <c r="BJ53" s="1">
        <v>15</v>
      </c>
      <c r="BK53" s="1">
        <v>6</v>
      </c>
      <c r="BL53" s="8">
        <v>126.0899963</v>
      </c>
      <c r="BM53" s="8">
        <v>15</v>
      </c>
      <c r="BN53" s="8">
        <v>7</v>
      </c>
      <c r="BO53" s="8">
        <v>70</v>
      </c>
      <c r="BP53" s="8">
        <v>15</v>
      </c>
      <c r="BQ53" s="8">
        <v>8</v>
      </c>
      <c r="BR53" s="8">
        <v>124.7900009</v>
      </c>
      <c r="BS53" s="8">
        <v>16</v>
      </c>
      <c r="BT53" s="8">
        <v>7</v>
      </c>
      <c r="BU53" s="8">
        <v>100</v>
      </c>
      <c r="BV53" s="8">
        <v>16</v>
      </c>
      <c r="BW53" s="8">
        <v>8</v>
      </c>
      <c r="BX53" s="8">
        <v>327.97000120000001</v>
      </c>
      <c r="BY53" s="8">
        <v>6</v>
      </c>
      <c r="BZ53" s="8">
        <v>11</v>
      </c>
      <c r="CA53" s="8">
        <v>159.96000670000001</v>
      </c>
      <c r="CB53" s="8">
        <v>6</v>
      </c>
      <c r="CC53" s="8">
        <v>9</v>
      </c>
      <c r="CD53" s="8">
        <v>45</v>
      </c>
      <c r="CE53" s="8">
        <v>7</v>
      </c>
      <c r="CF53" s="8">
        <v>9</v>
      </c>
      <c r="CG53" s="8">
        <v>50.990001679999999</v>
      </c>
      <c r="CH53" s="8">
        <v>8</v>
      </c>
      <c r="CI53" s="8">
        <v>13</v>
      </c>
      <c r="CJ53" s="8">
        <v>111.58000180000001</v>
      </c>
      <c r="CK53" s="8">
        <v>8</v>
      </c>
      <c r="CL53" s="8">
        <v>12</v>
      </c>
      <c r="CM53" s="8">
        <v>49.979999540000001</v>
      </c>
      <c r="CN53" s="8">
        <v>9</v>
      </c>
      <c r="CO53" s="8">
        <v>13</v>
      </c>
      <c r="CP53" s="8">
        <v>499.9500122</v>
      </c>
      <c r="CQ53" s="8">
        <v>10</v>
      </c>
      <c r="CR53" s="8">
        <v>20</v>
      </c>
      <c r="CS53" s="8">
        <v>116.98999790000001</v>
      </c>
    </row>
    <row r="54" spans="1:97" s="3" customFormat="1" x14ac:dyDescent="0.35">
      <c r="A54" s="4">
        <v>44337</v>
      </c>
      <c r="B54" s="1">
        <v>1</v>
      </c>
      <c r="C54" s="1">
        <v>6</v>
      </c>
      <c r="D54" s="8">
        <v>91</v>
      </c>
      <c r="E54" s="8">
        <v>2</v>
      </c>
      <c r="F54" s="8">
        <v>15</v>
      </c>
      <c r="G54" s="9">
        <v>82</v>
      </c>
      <c r="H54" s="8">
        <v>2</v>
      </c>
      <c r="I54" s="8">
        <v>16</v>
      </c>
      <c r="J54" s="12">
        <v>245</v>
      </c>
      <c r="K54" s="8">
        <v>3</v>
      </c>
      <c r="L54" s="8">
        <v>7</v>
      </c>
      <c r="M54" s="8">
        <v>91</v>
      </c>
      <c r="N54" s="8">
        <v>3</v>
      </c>
      <c r="O54" s="8">
        <v>10</v>
      </c>
      <c r="P54" s="9">
        <v>314.64001459999997</v>
      </c>
      <c r="Q54" s="8">
        <v>4</v>
      </c>
      <c r="R54" s="8">
        <v>6</v>
      </c>
      <c r="S54" s="10">
        <v>347.98001099999999</v>
      </c>
      <c r="T54" s="8">
        <v>4</v>
      </c>
      <c r="U54" s="8">
        <v>10</v>
      </c>
      <c r="V54" s="8">
        <v>254.96000670000001</v>
      </c>
      <c r="W54" s="8">
        <v>5</v>
      </c>
      <c r="X54" s="8">
        <v>16</v>
      </c>
      <c r="Y54" s="8">
        <v>90.949996949999999</v>
      </c>
      <c r="Z54" s="8">
        <v>5</v>
      </c>
      <c r="AA54" s="8">
        <v>8</v>
      </c>
      <c r="AB54" s="8">
        <v>83</v>
      </c>
      <c r="AC54" s="8">
        <v>5</v>
      </c>
      <c r="AD54" s="8">
        <v>10</v>
      </c>
      <c r="AE54" s="8">
        <v>73.91999817</v>
      </c>
      <c r="AF54" s="8">
        <v>11</v>
      </c>
      <c r="AG54" s="8">
        <v>17</v>
      </c>
      <c r="AH54" s="8">
        <v>127.38999939999999</v>
      </c>
      <c r="AI54" s="8">
        <v>11</v>
      </c>
      <c r="AJ54" s="8">
        <v>13</v>
      </c>
      <c r="AK54" s="8">
        <v>49.189998629999998</v>
      </c>
      <c r="AL54" s="8">
        <v>12</v>
      </c>
      <c r="AM54" s="8">
        <v>13</v>
      </c>
      <c r="AN54" s="8">
        <v>251.97999569999999</v>
      </c>
      <c r="AO54" s="8">
        <v>12</v>
      </c>
      <c r="AP54" s="8">
        <v>14</v>
      </c>
      <c r="AQ54" s="8">
        <v>194</v>
      </c>
      <c r="AR54" s="8">
        <v>12</v>
      </c>
      <c r="AS54" s="8">
        <v>20</v>
      </c>
      <c r="AT54" s="8">
        <v>30.709999079999999</v>
      </c>
      <c r="AU54" s="8">
        <v>13</v>
      </c>
      <c r="AV54" s="8">
        <v>17</v>
      </c>
      <c r="AW54" s="8">
        <v>248.96000670000001</v>
      </c>
      <c r="AX54" s="8">
        <v>13</v>
      </c>
      <c r="AY54" s="8">
        <v>18</v>
      </c>
      <c r="AZ54" s="8">
        <v>339.97000120000001</v>
      </c>
      <c r="BA54" s="8">
        <v>13</v>
      </c>
      <c r="BB54" s="8">
        <v>19</v>
      </c>
      <c r="BC54" s="8">
        <v>170.97000120000001</v>
      </c>
      <c r="BD54" s="8">
        <v>14</v>
      </c>
      <c r="BE54" s="8">
        <v>19</v>
      </c>
      <c r="BF54" s="8">
        <v>148.5</v>
      </c>
      <c r="BG54" s="8">
        <v>14</v>
      </c>
      <c r="BH54" s="8">
        <v>18</v>
      </c>
      <c r="BI54" s="5">
        <v>90.989997860000003</v>
      </c>
      <c r="BJ54" s="1">
        <v>15</v>
      </c>
      <c r="BK54" s="1">
        <v>6</v>
      </c>
      <c r="BL54" s="8">
        <v>124.7900009</v>
      </c>
      <c r="BM54" s="8">
        <v>15</v>
      </c>
      <c r="BN54" s="8">
        <v>7</v>
      </c>
      <c r="BO54" s="8">
        <v>37.990001679999999</v>
      </c>
      <c r="BP54" s="8">
        <v>15</v>
      </c>
      <c r="BQ54" s="8">
        <v>8</v>
      </c>
      <c r="BR54" s="8">
        <v>123.48999790000001</v>
      </c>
      <c r="BS54" s="8">
        <v>16</v>
      </c>
      <c r="BT54" s="8">
        <v>7</v>
      </c>
      <c r="BU54" s="8">
        <v>100</v>
      </c>
      <c r="BV54" s="8">
        <v>16</v>
      </c>
      <c r="BW54" s="8">
        <v>8</v>
      </c>
      <c r="BX54" s="8">
        <v>319.97000120000001</v>
      </c>
      <c r="BY54" s="8">
        <v>6</v>
      </c>
      <c r="BZ54" s="8">
        <v>11</v>
      </c>
      <c r="CA54" s="8">
        <v>198</v>
      </c>
      <c r="CB54" s="8">
        <v>6</v>
      </c>
      <c r="CC54" s="8">
        <v>9</v>
      </c>
      <c r="CD54" s="8">
        <v>34.790000919999997</v>
      </c>
      <c r="CE54" s="8">
        <v>7</v>
      </c>
      <c r="CF54" s="8">
        <v>9</v>
      </c>
      <c r="CG54" s="8">
        <v>109.1900024</v>
      </c>
      <c r="CH54" s="8">
        <v>8</v>
      </c>
      <c r="CI54" s="8">
        <v>13</v>
      </c>
      <c r="CJ54" s="8">
        <v>109.1800003</v>
      </c>
      <c r="CK54" s="8">
        <v>8</v>
      </c>
      <c r="CL54" s="8">
        <v>12</v>
      </c>
      <c r="CM54" s="8">
        <v>49.479999540000001</v>
      </c>
      <c r="CN54" s="8">
        <v>9</v>
      </c>
      <c r="CO54" s="8">
        <v>13</v>
      </c>
      <c r="CP54" s="8">
        <v>494.9500122</v>
      </c>
      <c r="CQ54" s="8">
        <v>10</v>
      </c>
      <c r="CR54" s="8">
        <v>20</v>
      </c>
      <c r="CS54" s="8">
        <v>116.98999790000001</v>
      </c>
    </row>
    <row r="55" spans="1:97" s="3" customFormat="1" x14ac:dyDescent="0.35">
      <c r="A55" s="4">
        <v>44338</v>
      </c>
      <c r="B55" s="1">
        <v>1</v>
      </c>
      <c r="C55" s="1">
        <v>6</v>
      </c>
      <c r="D55" s="8">
        <v>87</v>
      </c>
      <c r="E55" s="8">
        <v>2</v>
      </c>
      <c r="F55" s="8">
        <v>15</v>
      </c>
      <c r="G55" s="9">
        <v>80</v>
      </c>
      <c r="H55" s="8">
        <v>2</v>
      </c>
      <c r="I55" s="8">
        <v>16</v>
      </c>
      <c r="J55" s="12">
        <v>122.5</v>
      </c>
      <c r="K55" s="8">
        <v>3</v>
      </c>
      <c r="L55" s="8">
        <v>7</v>
      </c>
      <c r="M55" s="8">
        <v>87</v>
      </c>
      <c r="N55" s="8">
        <v>3</v>
      </c>
      <c r="O55" s="8">
        <v>10</v>
      </c>
      <c r="P55" s="9">
        <v>311.35998540000003</v>
      </c>
      <c r="Q55" s="8">
        <v>4</v>
      </c>
      <c r="R55" s="8">
        <v>6</v>
      </c>
      <c r="S55" s="10">
        <v>339.98001099999999</v>
      </c>
      <c r="T55" s="8">
        <v>4</v>
      </c>
      <c r="U55" s="8">
        <v>10</v>
      </c>
      <c r="V55" s="8">
        <v>254.96000670000001</v>
      </c>
      <c r="W55" s="8">
        <v>5</v>
      </c>
      <c r="X55" s="8">
        <v>16</v>
      </c>
      <c r="Y55" s="8">
        <v>112.4599991</v>
      </c>
      <c r="Z55" s="8">
        <v>5</v>
      </c>
      <c r="AA55" s="8">
        <v>8</v>
      </c>
      <c r="AB55" s="8">
        <v>83</v>
      </c>
      <c r="AC55" s="8">
        <v>5</v>
      </c>
      <c r="AD55" s="8">
        <v>10</v>
      </c>
      <c r="AE55" s="8">
        <v>36.959999080000003</v>
      </c>
      <c r="AF55" s="8">
        <v>11</v>
      </c>
      <c r="AG55" s="8">
        <v>17</v>
      </c>
      <c r="AH55" s="8">
        <v>127.38999939999999</v>
      </c>
      <c r="AI55" s="8">
        <v>11</v>
      </c>
      <c r="AJ55" s="8">
        <v>13</v>
      </c>
      <c r="AK55" s="8">
        <v>106.5899963</v>
      </c>
      <c r="AL55" s="8">
        <v>12</v>
      </c>
      <c r="AM55" s="8">
        <v>13</v>
      </c>
      <c r="AN55" s="8">
        <v>331.98001099999999</v>
      </c>
      <c r="AO55" s="8">
        <v>12</v>
      </c>
      <c r="AP55" s="8">
        <v>14</v>
      </c>
      <c r="AQ55" s="8">
        <v>192</v>
      </c>
      <c r="AR55" s="8">
        <v>12</v>
      </c>
      <c r="AS55" s="8">
        <v>20</v>
      </c>
      <c r="AT55" s="8">
        <v>94.489997860000003</v>
      </c>
      <c r="AU55" s="8">
        <v>13</v>
      </c>
      <c r="AV55" s="8">
        <v>17</v>
      </c>
      <c r="AW55" s="8">
        <v>248.96000670000001</v>
      </c>
      <c r="AX55" s="8">
        <v>13</v>
      </c>
      <c r="AY55" s="8">
        <v>18</v>
      </c>
      <c r="AZ55" s="8">
        <v>339.97000120000001</v>
      </c>
      <c r="BA55" s="8">
        <v>13</v>
      </c>
      <c r="BB55" s="8">
        <v>19</v>
      </c>
      <c r="BC55" s="8">
        <v>156.57000729999999</v>
      </c>
      <c r="BD55" s="8">
        <v>14</v>
      </c>
      <c r="BE55" s="8">
        <v>19</v>
      </c>
      <c r="BF55" s="8">
        <v>148.5</v>
      </c>
      <c r="BG55" s="8">
        <v>14</v>
      </c>
      <c r="BH55" s="8">
        <v>18</v>
      </c>
      <c r="BI55" s="5">
        <v>128.6900024</v>
      </c>
      <c r="BJ55" s="1">
        <v>15</v>
      </c>
      <c r="BK55" s="1">
        <v>6</v>
      </c>
      <c r="BL55" s="8">
        <v>123.48999790000001</v>
      </c>
      <c r="BM55" s="8">
        <v>15</v>
      </c>
      <c r="BN55" s="8">
        <v>7</v>
      </c>
      <c r="BO55" s="8">
        <v>45</v>
      </c>
      <c r="BP55" s="8">
        <v>15</v>
      </c>
      <c r="BQ55" s="8">
        <v>8</v>
      </c>
      <c r="BR55" s="8">
        <v>205.02999879999999</v>
      </c>
      <c r="BS55" s="8">
        <v>16</v>
      </c>
      <c r="BT55" s="8">
        <v>7</v>
      </c>
      <c r="BU55" s="8">
        <v>100</v>
      </c>
      <c r="BV55" s="8">
        <v>16</v>
      </c>
      <c r="BW55" s="8">
        <v>8</v>
      </c>
      <c r="BX55" s="8">
        <v>319.97000120000001</v>
      </c>
      <c r="BY55" s="8">
        <v>6</v>
      </c>
      <c r="BZ55" s="8">
        <v>11</v>
      </c>
      <c r="CA55" s="8">
        <v>156.7599945</v>
      </c>
      <c r="CB55" s="8">
        <v>6</v>
      </c>
      <c r="CC55" s="8">
        <v>9</v>
      </c>
      <c r="CD55" s="8">
        <v>42.5</v>
      </c>
      <c r="CE55" s="8">
        <v>7</v>
      </c>
      <c r="CF55" s="8">
        <v>9</v>
      </c>
      <c r="CG55" s="8">
        <v>109.1900024</v>
      </c>
      <c r="CH55" s="8">
        <v>8</v>
      </c>
      <c r="CI55" s="8">
        <v>13</v>
      </c>
      <c r="CJ55" s="8">
        <v>109.1800003</v>
      </c>
      <c r="CK55" s="8">
        <v>8</v>
      </c>
      <c r="CL55" s="8">
        <v>12</v>
      </c>
      <c r="CM55" s="8">
        <v>94.059997559999999</v>
      </c>
      <c r="CN55" s="8">
        <v>9</v>
      </c>
      <c r="CO55" s="8">
        <v>13</v>
      </c>
      <c r="CP55" s="8">
        <v>489.9500122</v>
      </c>
      <c r="CQ55" s="8">
        <v>10</v>
      </c>
      <c r="CR55" s="8">
        <v>20</v>
      </c>
      <c r="CS55" s="8">
        <v>116.98999790000001</v>
      </c>
    </row>
    <row r="56" spans="1:97" s="3" customFormat="1" x14ac:dyDescent="0.35">
      <c r="A56" s="4">
        <v>44339</v>
      </c>
      <c r="B56" s="1">
        <v>1</v>
      </c>
      <c r="C56" s="1">
        <v>6</v>
      </c>
      <c r="D56" s="8">
        <v>82</v>
      </c>
      <c r="E56" s="8">
        <v>2</v>
      </c>
      <c r="F56" s="8">
        <v>15</v>
      </c>
      <c r="G56" s="9">
        <v>80</v>
      </c>
      <c r="H56" s="8">
        <v>2</v>
      </c>
      <c r="I56" s="8">
        <v>16</v>
      </c>
      <c r="J56" s="12">
        <v>195.9499969</v>
      </c>
      <c r="K56" s="8">
        <v>3</v>
      </c>
      <c r="L56" s="8">
        <v>7</v>
      </c>
      <c r="M56" s="8">
        <v>82</v>
      </c>
      <c r="N56" s="8">
        <v>3</v>
      </c>
      <c r="O56" s="8">
        <v>10</v>
      </c>
      <c r="P56" s="9">
        <v>309.72000120000001</v>
      </c>
      <c r="Q56" s="8">
        <v>4</v>
      </c>
      <c r="R56" s="8">
        <v>6</v>
      </c>
      <c r="S56" s="10">
        <v>254.97999569999999</v>
      </c>
      <c r="T56" s="8">
        <v>4</v>
      </c>
      <c r="U56" s="8">
        <v>10</v>
      </c>
      <c r="V56" s="8">
        <v>251.96000670000001</v>
      </c>
      <c r="W56" s="8">
        <v>5</v>
      </c>
      <c r="X56" s="8">
        <v>16</v>
      </c>
      <c r="Y56" s="8">
        <v>89.959999080000003</v>
      </c>
      <c r="Z56" s="8">
        <v>5</v>
      </c>
      <c r="AA56" s="8">
        <v>8</v>
      </c>
      <c r="AB56" s="8">
        <v>82</v>
      </c>
      <c r="AC56" s="8">
        <v>5</v>
      </c>
      <c r="AD56" s="8">
        <v>10</v>
      </c>
      <c r="AE56" s="8">
        <v>20.020000459999999</v>
      </c>
      <c r="AF56" s="8">
        <v>11</v>
      </c>
      <c r="AG56" s="8">
        <v>17</v>
      </c>
      <c r="AH56" s="8">
        <v>126.0899963</v>
      </c>
      <c r="AI56" s="8">
        <v>11</v>
      </c>
      <c r="AJ56" s="8">
        <v>13</v>
      </c>
      <c r="AK56" s="8">
        <v>106.5899963</v>
      </c>
      <c r="AL56" s="8">
        <v>12</v>
      </c>
      <c r="AM56" s="8">
        <v>13</v>
      </c>
      <c r="AN56" s="8">
        <v>331.98001099999999</v>
      </c>
      <c r="AO56" s="8">
        <v>12</v>
      </c>
      <c r="AP56" s="8">
        <v>14</v>
      </c>
      <c r="AQ56" s="8">
        <v>347.97000120000001</v>
      </c>
      <c r="AR56" s="8">
        <v>12</v>
      </c>
      <c r="AS56" s="8">
        <v>20</v>
      </c>
      <c r="AT56" s="8">
        <v>92.989997860000003</v>
      </c>
      <c r="AU56" s="8">
        <v>13</v>
      </c>
      <c r="AV56" s="8">
        <v>17</v>
      </c>
      <c r="AW56" s="8">
        <v>248.96000670000001</v>
      </c>
      <c r="AX56" s="8">
        <v>13</v>
      </c>
      <c r="AY56" s="8">
        <v>18</v>
      </c>
      <c r="AZ56" s="8">
        <v>335.97000120000001</v>
      </c>
      <c r="BA56" s="8">
        <v>13</v>
      </c>
      <c r="BB56" s="8">
        <v>19</v>
      </c>
      <c r="BC56" s="8">
        <v>152.97000120000001</v>
      </c>
      <c r="BD56" s="8">
        <v>14</v>
      </c>
      <c r="BE56" s="8">
        <v>19</v>
      </c>
      <c r="BF56" s="8">
        <v>147</v>
      </c>
      <c r="BG56" s="8">
        <v>14</v>
      </c>
      <c r="BH56" s="8">
        <v>18</v>
      </c>
      <c r="BI56" s="5">
        <v>122.8399963</v>
      </c>
      <c r="BJ56" s="1">
        <v>15</v>
      </c>
      <c r="BK56" s="1">
        <v>6</v>
      </c>
      <c r="BL56" s="8">
        <v>122.8399963</v>
      </c>
      <c r="BM56" s="8">
        <v>15</v>
      </c>
      <c r="BN56" s="8">
        <v>7</v>
      </c>
      <c r="BO56" s="8">
        <v>41.5</v>
      </c>
      <c r="BP56" s="8">
        <v>15</v>
      </c>
      <c r="BQ56" s="8">
        <v>8</v>
      </c>
      <c r="BR56" s="8">
        <v>120.88999939999999</v>
      </c>
      <c r="BS56" s="8">
        <v>16</v>
      </c>
      <c r="BT56" s="8">
        <v>7</v>
      </c>
      <c r="BU56" s="8">
        <v>99</v>
      </c>
      <c r="BV56" s="8">
        <v>16</v>
      </c>
      <c r="BW56" s="8">
        <v>8</v>
      </c>
      <c r="BX56" s="8">
        <v>239.96000670000001</v>
      </c>
      <c r="BY56" s="8">
        <v>6</v>
      </c>
      <c r="BZ56" s="8">
        <v>11</v>
      </c>
      <c r="CA56" s="8">
        <v>151.96000670000001</v>
      </c>
      <c r="CB56" s="8">
        <v>6</v>
      </c>
      <c r="CC56" s="8">
        <v>9</v>
      </c>
      <c r="CD56" s="8">
        <v>42</v>
      </c>
      <c r="CE56" s="8">
        <v>7</v>
      </c>
      <c r="CF56" s="8">
        <v>9</v>
      </c>
      <c r="CG56" s="8">
        <v>109.1900024</v>
      </c>
      <c r="CH56" s="8">
        <v>8</v>
      </c>
      <c r="CI56" s="8">
        <v>13</v>
      </c>
      <c r="CJ56" s="8">
        <v>109.1800003</v>
      </c>
      <c r="CK56" s="8">
        <v>8</v>
      </c>
      <c r="CL56" s="8">
        <v>12</v>
      </c>
      <c r="CM56" s="8">
        <v>48.479999540000001</v>
      </c>
      <c r="CN56" s="8">
        <v>9</v>
      </c>
      <c r="CO56" s="8">
        <v>13</v>
      </c>
      <c r="CP56" s="8">
        <v>484.9500122</v>
      </c>
      <c r="CQ56" s="8">
        <v>10</v>
      </c>
      <c r="CR56" s="8">
        <v>20</v>
      </c>
      <c r="CS56" s="8">
        <v>114.38999939999999</v>
      </c>
    </row>
    <row r="57" spans="1:97" s="3" customFormat="1" x14ac:dyDescent="0.35">
      <c r="A57" s="4">
        <v>44340</v>
      </c>
      <c r="B57" s="1">
        <v>1</v>
      </c>
      <c r="C57" s="1">
        <v>6</v>
      </c>
      <c r="D57" s="8">
        <v>74.680000309999997</v>
      </c>
      <c r="E57" s="8">
        <v>2</v>
      </c>
      <c r="F57" s="8">
        <v>15</v>
      </c>
      <c r="G57" s="9">
        <v>59.990001679999999</v>
      </c>
      <c r="H57" s="8">
        <v>2</v>
      </c>
      <c r="I57" s="8">
        <v>16</v>
      </c>
      <c r="J57" s="12">
        <v>195.9499969</v>
      </c>
      <c r="K57" s="8">
        <v>3</v>
      </c>
      <c r="L57" s="8">
        <v>7</v>
      </c>
      <c r="M57" s="8">
        <v>74.680000309999997</v>
      </c>
      <c r="N57" s="8">
        <v>3</v>
      </c>
      <c r="O57" s="8">
        <v>10</v>
      </c>
      <c r="P57" s="9">
        <v>304.80999759999997</v>
      </c>
      <c r="Q57" s="8">
        <v>4</v>
      </c>
      <c r="R57" s="8">
        <v>6</v>
      </c>
      <c r="S57" s="10">
        <v>254.97999569999999</v>
      </c>
      <c r="T57" s="8">
        <v>4</v>
      </c>
      <c r="U57" s="8">
        <v>10</v>
      </c>
      <c r="V57" s="8">
        <v>251.96000670000001</v>
      </c>
      <c r="W57" s="8">
        <v>5</v>
      </c>
      <c r="X57" s="8">
        <v>16</v>
      </c>
      <c r="Y57" s="8">
        <v>69.559997559999999</v>
      </c>
      <c r="Z57" s="8">
        <v>5</v>
      </c>
      <c r="AA57" s="8">
        <v>8</v>
      </c>
      <c r="AB57" s="8">
        <v>82</v>
      </c>
      <c r="AC57" s="8">
        <v>5</v>
      </c>
      <c r="AD57" s="8">
        <v>10</v>
      </c>
      <c r="AE57" s="8">
        <v>62.700000760000002</v>
      </c>
      <c r="AF57" s="8">
        <v>11</v>
      </c>
      <c r="AG57" s="8">
        <v>17</v>
      </c>
      <c r="AH57" s="8">
        <v>126.0899963</v>
      </c>
      <c r="AI57" s="8">
        <v>11</v>
      </c>
      <c r="AJ57" s="8">
        <v>13</v>
      </c>
      <c r="AK57" s="8">
        <v>106.5899963</v>
      </c>
      <c r="AL57" s="8">
        <v>12</v>
      </c>
      <c r="AM57" s="8">
        <v>13</v>
      </c>
      <c r="AN57" s="8">
        <v>327.98001099999999</v>
      </c>
      <c r="AO57" s="8">
        <v>12</v>
      </c>
      <c r="AP57" s="8">
        <v>14</v>
      </c>
      <c r="AQ57" s="8">
        <v>150</v>
      </c>
      <c r="AR57" s="8">
        <v>12</v>
      </c>
      <c r="AS57" s="8">
        <v>20</v>
      </c>
      <c r="AT57" s="8">
        <v>87.989997860000003</v>
      </c>
      <c r="AU57" s="8">
        <v>13</v>
      </c>
      <c r="AV57" s="8">
        <v>17</v>
      </c>
      <c r="AW57" s="8">
        <v>248.96000670000001</v>
      </c>
      <c r="AX57" s="8">
        <v>13</v>
      </c>
      <c r="AY57" s="8">
        <v>18</v>
      </c>
      <c r="AZ57" s="8">
        <v>335.97000120000001</v>
      </c>
      <c r="BA57" s="8">
        <v>13</v>
      </c>
      <c r="BB57" s="8">
        <v>19</v>
      </c>
      <c r="BC57" s="8">
        <v>151.16999820000001</v>
      </c>
      <c r="BD57" s="8">
        <v>14</v>
      </c>
      <c r="BE57" s="8">
        <v>19</v>
      </c>
      <c r="BF57" s="8">
        <v>113.9700012</v>
      </c>
      <c r="BG57" s="8">
        <v>14</v>
      </c>
      <c r="BH57" s="8">
        <v>18</v>
      </c>
      <c r="BI57" s="5">
        <v>122.8399963</v>
      </c>
      <c r="BJ57" s="1">
        <v>15</v>
      </c>
      <c r="BK57" s="1">
        <v>6</v>
      </c>
      <c r="BL57" s="8">
        <v>122.8399963</v>
      </c>
      <c r="BM57" s="8">
        <v>15</v>
      </c>
      <c r="BN57" s="8">
        <v>7</v>
      </c>
      <c r="BO57" s="8">
        <v>41</v>
      </c>
      <c r="BP57" s="8">
        <v>15</v>
      </c>
      <c r="BQ57" s="8">
        <v>8</v>
      </c>
      <c r="BR57" s="8">
        <v>118.2900009</v>
      </c>
      <c r="BS57" s="8">
        <v>16</v>
      </c>
      <c r="BT57" s="8">
        <v>7</v>
      </c>
      <c r="BU57" s="8">
        <v>78.379997250000002</v>
      </c>
      <c r="BV57" s="8">
        <v>16</v>
      </c>
      <c r="BW57" s="8">
        <v>8</v>
      </c>
      <c r="BX57" s="8">
        <v>237.5599976</v>
      </c>
      <c r="BY57" s="8">
        <v>6</v>
      </c>
      <c r="BZ57" s="8">
        <v>11</v>
      </c>
      <c r="CA57" s="8">
        <v>166</v>
      </c>
      <c r="CB57" s="8">
        <v>6</v>
      </c>
      <c r="CC57" s="8">
        <v>9</v>
      </c>
      <c r="CD57" s="8">
        <v>33.590000150000002</v>
      </c>
      <c r="CE57" s="8">
        <v>7</v>
      </c>
      <c r="CF57" s="8">
        <v>9</v>
      </c>
      <c r="CG57" s="8">
        <v>109.1900024</v>
      </c>
      <c r="CH57" s="8">
        <v>8</v>
      </c>
      <c r="CI57" s="8">
        <v>13</v>
      </c>
      <c r="CJ57" s="8">
        <v>109.1800003</v>
      </c>
      <c r="CK57" s="8">
        <v>8</v>
      </c>
      <c r="CL57" s="8">
        <v>12</v>
      </c>
      <c r="CM57" s="8">
        <v>42.22000122</v>
      </c>
      <c r="CN57" s="8">
        <v>9</v>
      </c>
      <c r="CO57" s="8">
        <v>13</v>
      </c>
      <c r="CP57" s="8">
        <v>479.9500122</v>
      </c>
      <c r="CQ57" s="8">
        <v>10</v>
      </c>
      <c r="CR57" s="8">
        <v>20</v>
      </c>
      <c r="CS57" s="8">
        <v>114.38999939999999</v>
      </c>
    </row>
    <row r="58" spans="1:97" s="3" customFormat="1" x14ac:dyDescent="0.35">
      <c r="A58" s="4">
        <v>44341</v>
      </c>
      <c r="B58" s="1">
        <v>1</v>
      </c>
      <c r="C58" s="1">
        <v>6</v>
      </c>
      <c r="D58" s="8">
        <v>90.150001529999997</v>
      </c>
      <c r="E58" s="8">
        <v>2</v>
      </c>
      <c r="F58" s="8">
        <v>15</v>
      </c>
      <c r="G58" s="9">
        <v>59.990001679999999</v>
      </c>
      <c r="H58" s="8">
        <v>2</v>
      </c>
      <c r="I58" s="8">
        <v>16</v>
      </c>
      <c r="J58" s="12">
        <v>240</v>
      </c>
      <c r="K58" s="8">
        <v>3</v>
      </c>
      <c r="L58" s="8">
        <v>7</v>
      </c>
      <c r="M58" s="8">
        <v>90.150001529999997</v>
      </c>
      <c r="N58" s="8">
        <v>3</v>
      </c>
      <c r="O58" s="8">
        <v>10</v>
      </c>
      <c r="P58" s="9">
        <v>298.25</v>
      </c>
      <c r="Q58" s="8">
        <v>4</v>
      </c>
      <c r="R58" s="8">
        <v>6</v>
      </c>
      <c r="S58" s="10">
        <v>254.97999569999999</v>
      </c>
      <c r="T58" s="8">
        <v>4</v>
      </c>
      <c r="U58" s="8">
        <v>10</v>
      </c>
      <c r="V58" s="8">
        <v>248.96000670000001</v>
      </c>
      <c r="W58" s="8">
        <v>5</v>
      </c>
      <c r="X58" s="8">
        <v>16</v>
      </c>
      <c r="Y58" s="8">
        <v>93.709999080000003</v>
      </c>
      <c r="Z58" s="8">
        <v>5</v>
      </c>
      <c r="AA58" s="8">
        <v>8</v>
      </c>
      <c r="AB58" s="8">
        <v>48.979999540000001</v>
      </c>
      <c r="AC58" s="8">
        <v>5</v>
      </c>
      <c r="AD58" s="8">
        <v>10</v>
      </c>
      <c r="AE58" s="8">
        <v>62.369998930000001</v>
      </c>
      <c r="AF58" s="8">
        <v>11</v>
      </c>
      <c r="AG58" s="8">
        <v>17</v>
      </c>
      <c r="AH58" s="8">
        <v>126.0899963</v>
      </c>
      <c r="AI58" s="8">
        <v>11</v>
      </c>
      <c r="AJ58" s="8">
        <v>13</v>
      </c>
      <c r="AK58" s="8">
        <v>106.5899963</v>
      </c>
      <c r="AL58" s="8">
        <v>12</v>
      </c>
      <c r="AM58" s="8">
        <v>13</v>
      </c>
      <c r="AN58" s="8">
        <v>327.98001099999999</v>
      </c>
      <c r="AO58" s="8">
        <v>12</v>
      </c>
      <c r="AP58" s="8">
        <v>14</v>
      </c>
      <c r="AQ58" s="8">
        <v>278.9500122</v>
      </c>
      <c r="AR58" s="8">
        <v>12</v>
      </c>
      <c r="AS58" s="8">
        <v>20</v>
      </c>
      <c r="AT58" s="8">
        <v>79.989997860000003</v>
      </c>
      <c r="AU58" s="8">
        <v>13</v>
      </c>
      <c r="AV58" s="8">
        <v>17</v>
      </c>
      <c r="AW58" s="8">
        <v>248.96000670000001</v>
      </c>
      <c r="AX58" s="8">
        <v>13</v>
      </c>
      <c r="AY58" s="8">
        <v>18</v>
      </c>
      <c r="AZ58" s="8">
        <v>331.97000120000001</v>
      </c>
      <c r="BA58" s="8">
        <v>13</v>
      </c>
      <c r="BB58" s="8">
        <v>19</v>
      </c>
      <c r="BC58" s="8">
        <v>118.7699966</v>
      </c>
      <c r="BD58" s="8">
        <v>14</v>
      </c>
      <c r="BE58" s="8">
        <v>19</v>
      </c>
      <c r="BF58" s="8">
        <v>142.5</v>
      </c>
      <c r="BG58" s="8">
        <v>14</v>
      </c>
      <c r="BH58" s="8">
        <v>18</v>
      </c>
      <c r="BI58" s="5">
        <v>54.590000150000002</v>
      </c>
      <c r="BJ58" s="1">
        <v>15</v>
      </c>
      <c r="BK58" s="1">
        <v>6</v>
      </c>
      <c r="BL58" s="8">
        <v>122.8399963</v>
      </c>
      <c r="BM58" s="8">
        <v>15</v>
      </c>
      <c r="BN58" s="8">
        <v>7</v>
      </c>
      <c r="BO58" s="8">
        <v>51.990001679999999</v>
      </c>
      <c r="BP58" s="8">
        <v>15</v>
      </c>
      <c r="BQ58" s="8">
        <v>8</v>
      </c>
      <c r="BR58" s="8">
        <v>183.4400024</v>
      </c>
      <c r="BS58" s="8">
        <v>16</v>
      </c>
      <c r="BT58" s="8">
        <v>7</v>
      </c>
      <c r="BU58" s="8">
        <v>98</v>
      </c>
      <c r="BV58" s="8">
        <v>16</v>
      </c>
      <c r="BW58" s="8">
        <v>8</v>
      </c>
      <c r="BX58" s="8">
        <v>232.7599945</v>
      </c>
      <c r="BY58" s="8">
        <v>6</v>
      </c>
      <c r="BZ58" s="8">
        <v>11</v>
      </c>
      <c r="CA58" s="8">
        <v>164</v>
      </c>
      <c r="CB58" s="8">
        <v>6</v>
      </c>
      <c r="CC58" s="8">
        <v>9</v>
      </c>
      <c r="CD58" s="8">
        <v>42</v>
      </c>
      <c r="CE58" s="8">
        <v>7</v>
      </c>
      <c r="CF58" s="8">
        <v>9</v>
      </c>
      <c r="CG58" s="8">
        <v>109.1900024</v>
      </c>
      <c r="CH58" s="8">
        <v>8</v>
      </c>
      <c r="CI58" s="8">
        <v>13</v>
      </c>
      <c r="CJ58" s="8">
        <v>107.9800034</v>
      </c>
      <c r="CK58" s="8">
        <v>8</v>
      </c>
      <c r="CL58" s="8">
        <v>12</v>
      </c>
      <c r="CM58" s="8">
        <v>46.479999540000001</v>
      </c>
      <c r="CN58" s="8">
        <v>9</v>
      </c>
      <c r="CO58" s="8">
        <v>13</v>
      </c>
      <c r="CP58" s="8">
        <v>454.9500122</v>
      </c>
      <c r="CQ58" s="8">
        <v>10</v>
      </c>
      <c r="CR58" s="8">
        <v>20</v>
      </c>
      <c r="CS58" s="8">
        <v>52.790000919999997</v>
      </c>
    </row>
    <row r="59" spans="1:97" s="3" customFormat="1" x14ac:dyDescent="0.35">
      <c r="A59" s="4">
        <v>44342</v>
      </c>
      <c r="B59" s="1">
        <v>1</v>
      </c>
      <c r="C59" s="1">
        <v>6</v>
      </c>
      <c r="D59" s="8">
        <v>117.58000180000001</v>
      </c>
      <c r="E59" s="8">
        <v>2</v>
      </c>
      <c r="F59" s="8">
        <v>15</v>
      </c>
      <c r="G59" s="9">
        <v>75</v>
      </c>
      <c r="H59" s="8">
        <v>2</v>
      </c>
      <c r="I59" s="8">
        <v>16</v>
      </c>
      <c r="J59" s="12">
        <v>240</v>
      </c>
      <c r="K59" s="8">
        <v>3</v>
      </c>
      <c r="L59" s="8">
        <v>7</v>
      </c>
      <c r="M59" s="8">
        <v>117.58000180000001</v>
      </c>
      <c r="N59" s="8">
        <v>3</v>
      </c>
      <c r="O59" s="8">
        <v>10</v>
      </c>
      <c r="P59" s="9">
        <v>294.98001099999999</v>
      </c>
      <c r="Q59" s="8">
        <v>4</v>
      </c>
      <c r="R59" s="8">
        <v>6</v>
      </c>
      <c r="S59" s="10">
        <v>251.97999569999999</v>
      </c>
      <c r="T59" s="8">
        <v>4</v>
      </c>
      <c r="U59" s="8">
        <v>10</v>
      </c>
      <c r="V59" s="8">
        <v>248.96000670000001</v>
      </c>
      <c r="W59" s="8">
        <v>5</v>
      </c>
      <c r="X59" s="8">
        <v>16</v>
      </c>
      <c r="Y59" s="8">
        <v>119.9599991</v>
      </c>
      <c r="Z59" s="8">
        <v>5</v>
      </c>
      <c r="AA59" s="8">
        <v>8</v>
      </c>
      <c r="AB59" s="8">
        <v>119.9800034</v>
      </c>
      <c r="AC59" s="8">
        <v>5</v>
      </c>
      <c r="AD59" s="8">
        <v>10</v>
      </c>
      <c r="AE59" s="8">
        <v>73.040000919999997</v>
      </c>
      <c r="AF59" s="8">
        <v>11</v>
      </c>
      <c r="AG59" s="8">
        <v>17</v>
      </c>
      <c r="AH59" s="8">
        <v>126.0899963</v>
      </c>
      <c r="AI59" s="8">
        <v>11</v>
      </c>
      <c r="AJ59" s="8">
        <v>13</v>
      </c>
      <c r="AK59" s="8">
        <v>106.5899963</v>
      </c>
      <c r="AL59" s="8">
        <v>12</v>
      </c>
      <c r="AM59" s="8">
        <v>13</v>
      </c>
      <c r="AN59" s="8">
        <v>224.9900055</v>
      </c>
      <c r="AO59" s="8">
        <v>12</v>
      </c>
      <c r="AP59" s="8">
        <v>14</v>
      </c>
      <c r="AQ59" s="8">
        <v>169.96000670000001</v>
      </c>
      <c r="AR59" s="8">
        <v>12</v>
      </c>
      <c r="AS59" s="8">
        <v>20</v>
      </c>
      <c r="AT59" s="8">
        <v>129.9900055</v>
      </c>
      <c r="AU59" s="8">
        <v>13</v>
      </c>
      <c r="AV59" s="8">
        <v>17</v>
      </c>
      <c r="AW59" s="8">
        <v>248.96000670000001</v>
      </c>
      <c r="AX59" s="8">
        <v>13</v>
      </c>
      <c r="AY59" s="8">
        <v>18</v>
      </c>
      <c r="AZ59" s="8">
        <v>102.3700027</v>
      </c>
      <c r="BA59" s="8">
        <v>13</v>
      </c>
      <c r="BB59" s="8">
        <v>19</v>
      </c>
      <c r="BC59" s="8">
        <v>145.5</v>
      </c>
      <c r="BD59" s="8">
        <v>14</v>
      </c>
      <c r="BE59" s="8">
        <v>19</v>
      </c>
      <c r="BF59" s="8">
        <v>141.75</v>
      </c>
      <c r="BG59" s="8">
        <v>14</v>
      </c>
      <c r="BH59" s="8">
        <v>18</v>
      </c>
      <c r="BI59" s="5">
        <v>114.38999939999999</v>
      </c>
      <c r="BJ59" s="1">
        <v>15</v>
      </c>
      <c r="BK59" s="1">
        <v>6</v>
      </c>
      <c r="BL59" s="8">
        <v>122.8399963</v>
      </c>
      <c r="BM59" s="8">
        <v>15</v>
      </c>
      <c r="BN59" s="8">
        <v>7</v>
      </c>
      <c r="BO59" s="8">
        <v>14.869999890000001</v>
      </c>
      <c r="BP59" s="8">
        <v>15</v>
      </c>
      <c r="BQ59" s="8">
        <v>8</v>
      </c>
      <c r="BR59" s="8">
        <v>113.0899963</v>
      </c>
      <c r="BS59" s="8">
        <v>16</v>
      </c>
      <c r="BT59" s="8">
        <v>7</v>
      </c>
      <c r="BU59" s="8">
        <v>98</v>
      </c>
      <c r="BV59" s="8">
        <v>16</v>
      </c>
      <c r="BW59" s="8">
        <v>8</v>
      </c>
      <c r="BX59" s="8">
        <v>218.36000060000001</v>
      </c>
      <c r="BY59" s="8">
        <v>6</v>
      </c>
      <c r="BZ59" s="8">
        <v>11</v>
      </c>
      <c r="CA59" s="8">
        <v>235.1600037</v>
      </c>
      <c r="CB59" s="8">
        <v>6</v>
      </c>
      <c r="CC59" s="8">
        <v>9</v>
      </c>
      <c r="CD59" s="8">
        <v>41.5</v>
      </c>
      <c r="CE59" s="8">
        <v>7</v>
      </c>
      <c r="CF59" s="8">
        <v>9</v>
      </c>
      <c r="CG59" s="8">
        <v>107.88999939999999</v>
      </c>
      <c r="CH59" s="8">
        <v>8</v>
      </c>
      <c r="CI59" s="8">
        <v>13</v>
      </c>
      <c r="CJ59" s="8">
        <v>107.9800034</v>
      </c>
      <c r="CK59" s="8">
        <v>8</v>
      </c>
      <c r="CL59" s="8">
        <v>12</v>
      </c>
      <c r="CM59" s="8">
        <v>29.739999770000001</v>
      </c>
      <c r="CN59" s="8">
        <v>9</v>
      </c>
      <c r="CO59" s="8">
        <v>13</v>
      </c>
      <c r="CP59" s="8">
        <v>145.5500031</v>
      </c>
      <c r="CQ59" s="8">
        <v>10</v>
      </c>
      <c r="CR59" s="8">
        <v>20</v>
      </c>
      <c r="CS59" s="8">
        <v>52.790000919999997</v>
      </c>
    </row>
    <row r="60" spans="1:97" s="3" customFormat="1" x14ac:dyDescent="0.35">
      <c r="A60" s="4">
        <v>44343</v>
      </c>
      <c r="B60" s="1">
        <v>1</v>
      </c>
      <c r="C60" s="1">
        <v>6</v>
      </c>
      <c r="D60" s="8">
        <v>95.980003359999998</v>
      </c>
      <c r="E60" s="8">
        <v>2</v>
      </c>
      <c r="F60" s="8">
        <v>15</v>
      </c>
      <c r="G60" s="9">
        <v>63.340000150000002</v>
      </c>
      <c r="H60" s="8">
        <v>2</v>
      </c>
      <c r="I60" s="8">
        <v>16</v>
      </c>
      <c r="J60" s="12">
        <v>240</v>
      </c>
      <c r="K60" s="8">
        <v>3</v>
      </c>
      <c r="L60" s="8">
        <v>7</v>
      </c>
      <c r="M60" s="8">
        <v>95.980003359999998</v>
      </c>
      <c r="N60" s="8">
        <v>3</v>
      </c>
      <c r="O60" s="8">
        <v>10</v>
      </c>
      <c r="P60" s="9">
        <v>288.42001340000002</v>
      </c>
      <c r="Q60" s="8">
        <v>4</v>
      </c>
      <c r="R60" s="8">
        <v>6</v>
      </c>
      <c r="S60" s="10">
        <v>335.98001099999999</v>
      </c>
      <c r="T60" s="8">
        <v>4</v>
      </c>
      <c r="U60" s="8">
        <v>10</v>
      </c>
      <c r="V60" s="8">
        <v>150</v>
      </c>
      <c r="W60" s="8">
        <v>5</v>
      </c>
      <c r="X60" s="8">
        <v>16</v>
      </c>
      <c r="Y60" s="8">
        <v>131.96000670000001</v>
      </c>
      <c r="Z60" s="8">
        <v>5</v>
      </c>
      <c r="AA60" s="8">
        <v>8</v>
      </c>
      <c r="AB60" s="8">
        <v>117.58000180000001</v>
      </c>
      <c r="AC60" s="8">
        <v>5</v>
      </c>
      <c r="AD60" s="8">
        <v>10</v>
      </c>
      <c r="AE60" s="8">
        <v>72.160003660000001</v>
      </c>
      <c r="AF60" s="8">
        <v>11</v>
      </c>
      <c r="AG60" s="8">
        <v>17</v>
      </c>
      <c r="AH60" s="8">
        <v>57.590000150000002</v>
      </c>
      <c r="AI60" s="8">
        <v>11</v>
      </c>
      <c r="AJ60" s="8">
        <v>13</v>
      </c>
      <c r="AK60" s="8">
        <v>47.990001679999999</v>
      </c>
      <c r="AL60" s="8">
        <v>12</v>
      </c>
      <c r="AM60" s="8">
        <v>13</v>
      </c>
      <c r="AN60" s="8">
        <v>29.370000839999999</v>
      </c>
      <c r="AO60" s="8">
        <v>12</v>
      </c>
      <c r="AP60" s="8">
        <v>14</v>
      </c>
      <c r="AQ60" s="8">
        <v>205</v>
      </c>
      <c r="AR60" s="8">
        <v>12</v>
      </c>
      <c r="AS60" s="8">
        <v>20</v>
      </c>
      <c r="AT60" s="8">
        <v>129.9900055</v>
      </c>
      <c r="AU60" s="8">
        <v>13</v>
      </c>
      <c r="AV60" s="8">
        <v>17</v>
      </c>
      <c r="AW60" s="8">
        <v>245.96000670000001</v>
      </c>
      <c r="AX60" s="8">
        <v>13</v>
      </c>
      <c r="AY60" s="8">
        <v>18</v>
      </c>
      <c r="AZ60" s="8">
        <v>299.97000120000001</v>
      </c>
      <c r="BA60" s="8">
        <v>13</v>
      </c>
      <c r="BB60" s="8">
        <v>19</v>
      </c>
      <c r="BC60" s="8">
        <v>132</v>
      </c>
      <c r="BD60" s="8">
        <v>14</v>
      </c>
      <c r="BE60" s="8">
        <v>19</v>
      </c>
      <c r="BF60" s="8">
        <v>135</v>
      </c>
      <c r="BG60" s="8">
        <v>14</v>
      </c>
      <c r="BH60" s="8">
        <v>18</v>
      </c>
      <c r="BI60" s="5">
        <v>113.0899963</v>
      </c>
      <c r="BJ60" s="1">
        <v>15</v>
      </c>
      <c r="BK60" s="1">
        <v>6</v>
      </c>
      <c r="BL60" s="8">
        <v>55.790000919999997</v>
      </c>
      <c r="BM60" s="8">
        <v>15</v>
      </c>
      <c r="BN60" s="8">
        <v>7</v>
      </c>
      <c r="BO60" s="8">
        <v>296.98001099999999</v>
      </c>
      <c r="BP60" s="8">
        <v>15</v>
      </c>
      <c r="BQ60" s="8">
        <v>8</v>
      </c>
      <c r="BR60" s="8">
        <v>113.0899963</v>
      </c>
      <c r="BS60" s="8">
        <v>16</v>
      </c>
      <c r="BT60" s="8">
        <v>7</v>
      </c>
      <c r="BU60" s="8">
        <v>96</v>
      </c>
      <c r="BV60" s="8">
        <v>16</v>
      </c>
      <c r="BW60" s="8">
        <v>8</v>
      </c>
      <c r="BX60" s="8">
        <v>218.36000060000001</v>
      </c>
      <c r="BY60" s="8">
        <v>6</v>
      </c>
      <c r="BZ60" s="8">
        <v>11</v>
      </c>
      <c r="CA60" s="8">
        <v>227.96000670000001</v>
      </c>
      <c r="CB60" s="8">
        <v>6</v>
      </c>
      <c r="CC60" s="8">
        <v>9</v>
      </c>
      <c r="CD60" s="8">
        <v>159.9900055</v>
      </c>
      <c r="CE60" s="8">
        <v>7</v>
      </c>
      <c r="CF60" s="8">
        <v>9</v>
      </c>
      <c r="CG60" s="8">
        <v>107.88999939999999</v>
      </c>
      <c r="CH60" s="8">
        <v>8</v>
      </c>
      <c r="CI60" s="8">
        <v>13</v>
      </c>
      <c r="CJ60" s="8">
        <v>107.9800034</v>
      </c>
      <c r="CK60" s="8">
        <v>8</v>
      </c>
      <c r="CL60" s="8">
        <v>12</v>
      </c>
      <c r="CM60" s="8">
        <v>87.339996339999999</v>
      </c>
      <c r="CN60" s="8">
        <v>9</v>
      </c>
      <c r="CO60" s="8">
        <v>13</v>
      </c>
      <c r="CP60" s="8">
        <v>449.9599915</v>
      </c>
      <c r="CQ60" s="8">
        <v>10</v>
      </c>
      <c r="CR60" s="8">
        <v>20</v>
      </c>
      <c r="CS60" s="8">
        <v>114.38999939999999</v>
      </c>
    </row>
    <row r="61" spans="1:97" s="3" customFormat="1" x14ac:dyDescent="0.35">
      <c r="A61" s="4">
        <v>44344</v>
      </c>
      <c r="B61" s="1">
        <v>1</v>
      </c>
      <c r="C61" s="1">
        <v>6</v>
      </c>
      <c r="D61" s="8">
        <v>263.97000120000001</v>
      </c>
      <c r="E61" s="8">
        <v>2</v>
      </c>
      <c r="F61" s="8">
        <v>15</v>
      </c>
      <c r="G61" s="9">
        <v>47.229999540000001</v>
      </c>
      <c r="H61" s="8">
        <v>2</v>
      </c>
      <c r="I61" s="8">
        <v>16</v>
      </c>
      <c r="J61" s="12">
        <v>237.5</v>
      </c>
      <c r="K61" s="8">
        <v>3</v>
      </c>
      <c r="L61" s="8">
        <v>7</v>
      </c>
      <c r="M61" s="8">
        <v>263.97000120000001</v>
      </c>
      <c r="N61" s="8">
        <v>3</v>
      </c>
      <c r="O61" s="8">
        <v>10</v>
      </c>
      <c r="P61" s="9">
        <v>285.14001459999997</v>
      </c>
      <c r="Q61" s="8">
        <v>4</v>
      </c>
      <c r="R61" s="8">
        <v>6</v>
      </c>
      <c r="S61" s="10">
        <v>251.97999569999999</v>
      </c>
      <c r="T61" s="8">
        <v>4</v>
      </c>
      <c r="U61" s="8">
        <v>10</v>
      </c>
      <c r="V61" s="8">
        <v>199.9499969</v>
      </c>
      <c r="W61" s="8">
        <v>5</v>
      </c>
      <c r="X61" s="8">
        <v>16</v>
      </c>
      <c r="Y61" s="8">
        <v>430.64999390000003</v>
      </c>
      <c r="Z61" s="8">
        <v>5</v>
      </c>
      <c r="AA61" s="8">
        <v>8</v>
      </c>
      <c r="AB61" s="8">
        <v>100.7799988</v>
      </c>
      <c r="AC61" s="8">
        <v>5</v>
      </c>
      <c r="AD61" s="8">
        <v>10</v>
      </c>
      <c r="AE61" s="8">
        <v>61.380001069999999</v>
      </c>
      <c r="AF61" s="8">
        <v>11</v>
      </c>
      <c r="AG61" s="8">
        <v>17</v>
      </c>
      <c r="AH61" s="8">
        <v>124.7900009</v>
      </c>
      <c r="AI61" s="8">
        <v>11</v>
      </c>
      <c r="AJ61" s="8">
        <v>13</v>
      </c>
      <c r="AK61" s="8">
        <v>103.98999790000001</v>
      </c>
      <c r="AL61" s="8">
        <v>12</v>
      </c>
      <c r="AM61" s="8">
        <v>13</v>
      </c>
      <c r="AN61" s="8">
        <v>27.969999309999999</v>
      </c>
      <c r="AO61" s="8">
        <v>12</v>
      </c>
      <c r="AP61" s="8">
        <v>14</v>
      </c>
      <c r="AQ61" s="8">
        <v>112.4599991</v>
      </c>
      <c r="AR61" s="8">
        <v>12</v>
      </c>
      <c r="AS61" s="8">
        <v>20</v>
      </c>
      <c r="AT61" s="8">
        <v>129.9900055</v>
      </c>
      <c r="AU61" s="8">
        <v>13</v>
      </c>
      <c r="AV61" s="8">
        <v>17</v>
      </c>
      <c r="AW61" s="8">
        <v>245.96000670000001</v>
      </c>
      <c r="AX61" s="8">
        <v>13</v>
      </c>
      <c r="AY61" s="8">
        <v>18</v>
      </c>
      <c r="AZ61" s="8">
        <v>299.97000120000001</v>
      </c>
      <c r="BA61" s="8">
        <v>13</v>
      </c>
      <c r="BB61" s="8">
        <v>19</v>
      </c>
      <c r="BC61" s="8">
        <v>104.3700027</v>
      </c>
      <c r="BD61" s="8">
        <v>14</v>
      </c>
      <c r="BE61" s="8">
        <v>19</v>
      </c>
      <c r="BF61" s="8">
        <v>132</v>
      </c>
      <c r="BG61" s="8">
        <v>14</v>
      </c>
      <c r="BH61" s="8">
        <v>18</v>
      </c>
      <c r="BI61" s="5">
        <v>109.1900024</v>
      </c>
      <c r="BJ61" s="1">
        <v>15</v>
      </c>
      <c r="BK61" s="1">
        <v>6</v>
      </c>
      <c r="BL61" s="8">
        <v>118.2900009</v>
      </c>
      <c r="BM61" s="8">
        <v>15</v>
      </c>
      <c r="BN61" s="8">
        <v>7</v>
      </c>
      <c r="BO61" s="8">
        <v>296.98001099999999</v>
      </c>
      <c r="BP61" s="8">
        <v>15</v>
      </c>
      <c r="BQ61" s="8">
        <v>8</v>
      </c>
      <c r="BR61" s="8">
        <v>106.5899963</v>
      </c>
      <c r="BS61" s="8">
        <v>16</v>
      </c>
      <c r="BT61" s="8">
        <v>7</v>
      </c>
      <c r="BU61" s="8">
        <v>75.980003359999998</v>
      </c>
      <c r="BV61" s="8">
        <v>16</v>
      </c>
      <c r="BW61" s="8">
        <v>8</v>
      </c>
      <c r="BX61" s="8">
        <v>215.96000670000001</v>
      </c>
      <c r="BY61" s="8">
        <v>6</v>
      </c>
      <c r="BZ61" s="8">
        <v>11</v>
      </c>
      <c r="CA61" s="8">
        <v>215.96000670000001</v>
      </c>
      <c r="CB61" s="8">
        <v>6</v>
      </c>
      <c r="CC61" s="8">
        <v>9</v>
      </c>
      <c r="CD61" s="8">
        <v>40</v>
      </c>
      <c r="CE61" s="8">
        <v>7</v>
      </c>
      <c r="CF61" s="8">
        <v>9</v>
      </c>
      <c r="CG61" s="8">
        <v>107.88999939999999</v>
      </c>
      <c r="CH61" s="8">
        <v>8</v>
      </c>
      <c r="CI61" s="8">
        <v>13</v>
      </c>
      <c r="CJ61" s="8">
        <v>107.9800034</v>
      </c>
      <c r="CK61" s="8">
        <v>8</v>
      </c>
      <c r="CL61" s="8">
        <v>12</v>
      </c>
      <c r="CM61" s="8">
        <v>45.479999540000001</v>
      </c>
      <c r="CN61" s="8">
        <v>9</v>
      </c>
      <c r="CO61" s="8">
        <v>13</v>
      </c>
      <c r="CP61" s="8">
        <v>439.9599915</v>
      </c>
      <c r="CQ61" s="8">
        <v>10</v>
      </c>
      <c r="CR61" s="8">
        <v>20</v>
      </c>
      <c r="CS61" s="8">
        <v>114.38999939999999</v>
      </c>
    </row>
    <row r="62" spans="1:97" s="3" customFormat="1" x14ac:dyDescent="0.35">
      <c r="A62" s="4">
        <v>44345</v>
      </c>
      <c r="B62" s="1">
        <v>1</v>
      </c>
      <c r="C62" s="1">
        <v>6</v>
      </c>
      <c r="D62" s="8">
        <v>113.9700012</v>
      </c>
      <c r="E62" s="8">
        <v>2</v>
      </c>
      <c r="F62" s="8">
        <v>15</v>
      </c>
      <c r="G62" s="9">
        <v>35.979999540000001</v>
      </c>
      <c r="H62" s="8">
        <v>2</v>
      </c>
      <c r="I62" s="8">
        <v>16</v>
      </c>
      <c r="J62" s="12">
        <v>236.25</v>
      </c>
      <c r="K62" s="8">
        <v>3</v>
      </c>
      <c r="L62" s="8">
        <v>7</v>
      </c>
      <c r="M62" s="8">
        <v>113.9700012</v>
      </c>
      <c r="N62" s="8">
        <v>3</v>
      </c>
      <c r="O62" s="8">
        <v>10</v>
      </c>
      <c r="P62" s="9">
        <v>278.5899963</v>
      </c>
      <c r="Q62" s="8">
        <v>4</v>
      </c>
      <c r="R62" s="8">
        <v>6</v>
      </c>
      <c r="S62" s="10">
        <v>251.97999569999999</v>
      </c>
      <c r="T62" s="8">
        <v>4</v>
      </c>
      <c r="U62" s="8">
        <v>10</v>
      </c>
      <c r="V62" s="8">
        <v>199.9499969</v>
      </c>
      <c r="W62" s="8">
        <v>5</v>
      </c>
      <c r="X62" s="8">
        <v>16</v>
      </c>
      <c r="Y62" s="8">
        <v>127.4599991</v>
      </c>
      <c r="Z62" s="8">
        <v>5</v>
      </c>
      <c r="AA62" s="8">
        <v>8</v>
      </c>
      <c r="AB62" s="8">
        <v>89.989997860000003</v>
      </c>
      <c r="AC62" s="8">
        <v>5</v>
      </c>
      <c r="AD62" s="8">
        <v>10</v>
      </c>
      <c r="AE62" s="8">
        <v>19.799999239999998</v>
      </c>
      <c r="AF62" s="8">
        <v>11</v>
      </c>
      <c r="AG62" s="8">
        <v>17</v>
      </c>
      <c r="AH62" s="8">
        <v>124.7900009</v>
      </c>
      <c r="AI62" s="8">
        <v>11</v>
      </c>
      <c r="AJ62" s="8">
        <v>13</v>
      </c>
      <c r="AK62" s="8">
        <v>103.98999790000001</v>
      </c>
      <c r="AL62" s="8">
        <v>12</v>
      </c>
      <c r="AM62" s="8">
        <v>13</v>
      </c>
      <c r="AN62" s="8">
        <v>9.2600002289999992</v>
      </c>
      <c r="AO62" s="8">
        <v>12</v>
      </c>
      <c r="AP62" s="8">
        <v>14</v>
      </c>
      <c r="AQ62" s="8">
        <v>142.5</v>
      </c>
      <c r="AR62" s="8">
        <v>12</v>
      </c>
      <c r="AS62" s="8">
        <v>20</v>
      </c>
      <c r="AT62" s="8">
        <v>128.6900024</v>
      </c>
      <c r="AU62" s="8">
        <v>13</v>
      </c>
      <c r="AV62" s="8">
        <v>17</v>
      </c>
      <c r="AW62" s="8">
        <v>245.96000670000001</v>
      </c>
      <c r="AX62" s="8">
        <v>13</v>
      </c>
      <c r="AY62" s="8">
        <v>18</v>
      </c>
      <c r="AZ62" s="8">
        <v>237.5599976</v>
      </c>
      <c r="BA62" s="8">
        <v>13</v>
      </c>
      <c r="BB62" s="8">
        <v>19</v>
      </c>
      <c r="BC62" s="8">
        <v>112.5</v>
      </c>
      <c r="BD62" s="8">
        <v>14</v>
      </c>
      <c r="BE62" s="8">
        <v>19</v>
      </c>
      <c r="BF62" s="8">
        <v>126</v>
      </c>
      <c r="BG62" s="8">
        <v>14</v>
      </c>
      <c r="BH62" s="8">
        <v>18</v>
      </c>
      <c r="BI62" s="5">
        <v>107.88999939999999</v>
      </c>
      <c r="BJ62" s="1">
        <v>15</v>
      </c>
      <c r="BK62" s="1">
        <v>6</v>
      </c>
      <c r="BL62" s="8">
        <v>53.990001679999999</v>
      </c>
      <c r="BM62" s="8">
        <v>15</v>
      </c>
      <c r="BN62" s="8">
        <v>7</v>
      </c>
      <c r="BO62" s="8">
        <v>293.98001099999999</v>
      </c>
      <c r="BP62" s="8">
        <v>15</v>
      </c>
      <c r="BQ62" s="8">
        <v>8</v>
      </c>
      <c r="BR62" s="8">
        <v>176.97000120000001</v>
      </c>
      <c r="BS62" s="8">
        <v>16</v>
      </c>
      <c r="BT62" s="8">
        <v>7</v>
      </c>
      <c r="BU62" s="8">
        <v>94.5</v>
      </c>
      <c r="BV62" s="8">
        <v>16</v>
      </c>
      <c r="BW62" s="8">
        <v>8</v>
      </c>
      <c r="BX62" s="8">
        <v>215.96000670000001</v>
      </c>
      <c r="BY62" s="8">
        <v>6</v>
      </c>
      <c r="BZ62" s="8">
        <v>11</v>
      </c>
      <c r="CA62" s="8">
        <v>198</v>
      </c>
      <c r="CB62" s="8">
        <v>6</v>
      </c>
      <c r="CC62" s="8">
        <v>9</v>
      </c>
      <c r="CD62" s="8">
        <v>107.75</v>
      </c>
      <c r="CE62" s="8">
        <v>7</v>
      </c>
      <c r="CF62" s="8">
        <v>9</v>
      </c>
      <c r="CG62" s="8">
        <v>107.88999939999999</v>
      </c>
      <c r="CH62" s="8">
        <v>8</v>
      </c>
      <c r="CI62" s="8">
        <v>13</v>
      </c>
      <c r="CJ62" s="8">
        <v>107.9800034</v>
      </c>
      <c r="CK62" s="8">
        <v>8</v>
      </c>
      <c r="CL62" s="8">
        <v>12</v>
      </c>
      <c r="CM62" s="8">
        <v>91.5</v>
      </c>
      <c r="CN62" s="8">
        <v>9</v>
      </c>
      <c r="CO62" s="8">
        <v>13</v>
      </c>
      <c r="CP62" s="8">
        <v>439.9599915</v>
      </c>
      <c r="CQ62" s="8">
        <v>10</v>
      </c>
      <c r="CR62" s="8">
        <v>20</v>
      </c>
      <c r="CS62" s="8">
        <v>114.38999939999999</v>
      </c>
    </row>
    <row r="63" spans="1:97" s="3" customFormat="1" x14ac:dyDescent="0.35">
      <c r="A63" s="4">
        <v>44346</v>
      </c>
      <c r="B63" s="1">
        <v>1</v>
      </c>
      <c r="C63" s="1">
        <v>6</v>
      </c>
      <c r="D63" s="8">
        <v>63.990001679999999</v>
      </c>
      <c r="E63" s="8">
        <v>2</v>
      </c>
      <c r="F63" s="8">
        <v>15</v>
      </c>
      <c r="G63" s="9">
        <v>84.459999080000003</v>
      </c>
      <c r="H63" s="8">
        <v>2</v>
      </c>
      <c r="I63" s="8">
        <v>16</v>
      </c>
      <c r="J63" s="12">
        <v>179.96000670000001</v>
      </c>
      <c r="K63" s="8">
        <v>3</v>
      </c>
      <c r="L63" s="8">
        <v>7</v>
      </c>
      <c r="M63" s="8">
        <v>63.990001679999999</v>
      </c>
      <c r="N63" s="8">
        <v>3</v>
      </c>
      <c r="O63" s="8">
        <v>10</v>
      </c>
      <c r="P63" s="9">
        <v>275.30999759999997</v>
      </c>
      <c r="Q63" s="8">
        <v>4</v>
      </c>
      <c r="R63" s="8">
        <v>6</v>
      </c>
      <c r="S63" s="10">
        <v>335.98001099999999</v>
      </c>
      <c r="T63" s="8">
        <v>4</v>
      </c>
      <c r="U63" s="8">
        <v>10</v>
      </c>
      <c r="V63" s="8">
        <v>247.5</v>
      </c>
      <c r="W63" s="8">
        <v>5</v>
      </c>
      <c r="X63" s="8">
        <v>16</v>
      </c>
      <c r="Y63" s="8">
        <v>124.4599991</v>
      </c>
      <c r="Z63" s="8">
        <v>5</v>
      </c>
      <c r="AA63" s="8">
        <v>8</v>
      </c>
      <c r="AB63" s="8">
        <v>78.379997250000002</v>
      </c>
      <c r="AC63" s="8">
        <v>5</v>
      </c>
      <c r="AD63" s="8">
        <v>10</v>
      </c>
      <c r="AE63" s="8">
        <v>70.400001529999997</v>
      </c>
      <c r="AF63" s="8">
        <v>11</v>
      </c>
      <c r="AG63" s="8">
        <v>17</v>
      </c>
      <c r="AH63" s="8">
        <v>124.7900009</v>
      </c>
      <c r="AI63" s="8">
        <v>11</v>
      </c>
      <c r="AJ63" s="8">
        <v>13</v>
      </c>
      <c r="AK63" s="8">
        <v>103.98999790000001</v>
      </c>
      <c r="AL63" s="8">
        <v>12</v>
      </c>
      <c r="AM63" s="8">
        <v>13</v>
      </c>
      <c r="AN63" s="8">
        <v>98.989997860000003</v>
      </c>
      <c r="AO63" s="8">
        <v>12</v>
      </c>
      <c r="AP63" s="8">
        <v>14</v>
      </c>
      <c r="AQ63" s="8">
        <v>269.9599915</v>
      </c>
      <c r="AR63" s="8">
        <v>12</v>
      </c>
      <c r="AS63" s="8">
        <v>20</v>
      </c>
      <c r="AT63" s="8">
        <v>353.52999879999999</v>
      </c>
      <c r="AU63" s="8">
        <v>13</v>
      </c>
      <c r="AV63" s="8">
        <v>17</v>
      </c>
      <c r="AW63" s="8">
        <v>245.96000670000001</v>
      </c>
      <c r="AX63" s="8">
        <v>13</v>
      </c>
      <c r="AY63" s="8">
        <v>18</v>
      </c>
      <c r="AZ63" s="8">
        <v>237.5599976</v>
      </c>
      <c r="BA63" s="8">
        <v>13</v>
      </c>
      <c r="BB63" s="8">
        <v>19</v>
      </c>
      <c r="BC63" s="8">
        <v>147.38999939999999</v>
      </c>
      <c r="BD63" s="8">
        <v>14</v>
      </c>
      <c r="BE63" s="8">
        <v>19</v>
      </c>
      <c r="BF63" s="8">
        <v>100.7699966</v>
      </c>
      <c r="BG63" s="8">
        <v>14</v>
      </c>
      <c r="BH63" s="8">
        <v>18</v>
      </c>
      <c r="BI63" s="5">
        <v>106.5899963</v>
      </c>
      <c r="BJ63" s="1">
        <v>15</v>
      </c>
      <c r="BK63" s="1">
        <v>6</v>
      </c>
      <c r="BL63" s="8">
        <v>53.990001679999999</v>
      </c>
      <c r="BM63" s="8">
        <v>15</v>
      </c>
      <c r="BN63" s="8">
        <v>7</v>
      </c>
      <c r="BO63" s="8">
        <v>293.98001099999999</v>
      </c>
      <c r="BP63" s="8">
        <v>15</v>
      </c>
      <c r="BQ63" s="8">
        <v>8</v>
      </c>
      <c r="BR63" s="8">
        <v>103.98999790000001</v>
      </c>
      <c r="BS63" s="8">
        <v>16</v>
      </c>
      <c r="BT63" s="8">
        <v>7</v>
      </c>
      <c r="BU63" s="8">
        <v>71.980003359999998</v>
      </c>
      <c r="BV63" s="8">
        <v>16</v>
      </c>
      <c r="BW63" s="8">
        <v>8</v>
      </c>
      <c r="BX63" s="8">
        <v>203.97000120000001</v>
      </c>
      <c r="BY63" s="8">
        <v>6</v>
      </c>
      <c r="BZ63" s="8">
        <v>11</v>
      </c>
      <c r="CA63" s="8">
        <v>143.96000670000001</v>
      </c>
      <c r="CB63" s="8">
        <v>6</v>
      </c>
      <c r="CC63" s="8">
        <v>9</v>
      </c>
      <c r="CD63" s="8">
        <v>16.590000150000002</v>
      </c>
      <c r="CE63" s="8">
        <v>7</v>
      </c>
      <c r="CF63" s="8">
        <v>9</v>
      </c>
      <c r="CG63" s="8">
        <v>107.88999939999999</v>
      </c>
      <c r="CH63" s="8">
        <v>8</v>
      </c>
      <c r="CI63" s="8">
        <v>13</v>
      </c>
      <c r="CJ63" s="8">
        <v>107.9800034</v>
      </c>
      <c r="CK63" s="8">
        <v>8</v>
      </c>
      <c r="CL63" s="8">
        <v>12</v>
      </c>
      <c r="CM63" s="8">
        <v>42.479999540000001</v>
      </c>
      <c r="CN63" s="8">
        <v>9</v>
      </c>
      <c r="CO63" s="8">
        <v>13</v>
      </c>
      <c r="CP63" s="8">
        <v>434.9599915</v>
      </c>
      <c r="CQ63" s="8">
        <v>10</v>
      </c>
      <c r="CR63" s="8">
        <v>20</v>
      </c>
      <c r="CS63" s="8">
        <v>114.38999939999999</v>
      </c>
    </row>
    <row r="64" spans="1:97" s="3" customFormat="1" x14ac:dyDescent="0.35">
      <c r="A64" s="4">
        <v>44347</v>
      </c>
      <c r="B64" s="1">
        <v>1</v>
      </c>
      <c r="C64" s="1">
        <v>6</v>
      </c>
      <c r="D64" s="8">
        <v>79.660003660000001</v>
      </c>
      <c r="E64" s="8">
        <v>2</v>
      </c>
      <c r="F64" s="8">
        <v>15</v>
      </c>
      <c r="G64" s="9">
        <v>262.2000122</v>
      </c>
      <c r="H64" s="8">
        <v>2</v>
      </c>
      <c r="I64" s="8">
        <v>16</v>
      </c>
      <c r="J64" s="12">
        <v>173.96000670000001</v>
      </c>
      <c r="K64" s="8">
        <v>3</v>
      </c>
      <c r="L64" s="8">
        <v>7</v>
      </c>
      <c r="M64" s="8">
        <v>79.660003660000001</v>
      </c>
      <c r="N64" s="8">
        <v>3</v>
      </c>
      <c r="O64" s="8">
        <v>10</v>
      </c>
      <c r="P64" s="9">
        <v>272.02999879999999</v>
      </c>
      <c r="Q64" s="8">
        <v>4</v>
      </c>
      <c r="R64" s="8">
        <v>6</v>
      </c>
      <c r="S64" s="10">
        <v>335.98001099999999</v>
      </c>
      <c r="T64" s="8">
        <v>4</v>
      </c>
      <c r="U64" s="8">
        <v>10</v>
      </c>
      <c r="V64" s="8">
        <v>245</v>
      </c>
      <c r="W64" s="8">
        <v>5</v>
      </c>
      <c r="X64" s="8">
        <v>16</v>
      </c>
      <c r="Y64" s="8">
        <v>222.6999969</v>
      </c>
      <c r="Z64" s="8">
        <v>5</v>
      </c>
      <c r="AA64" s="8">
        <v>8</v>
      </c>
      <c r="AB64" s="8">
        <v>72.77999878</v>
      </c>
      <c r="AC64" s="8">
        <v>5</v>
      </c>
      <c r="AD64" s="8">
        <v>10</v>
      </c>
      <c r="AE64" s="8">
        <v>82.5</v>
      </c>
      <c r="AF64" s="8">
        <v>11</v>
      </c>
      <c r="AG64" s="8">
        <v>17</v>
      </c>
      <c r="AH64" s="8">
        <v>124.7900009</v>
      </c>
      <c r="AI64" s="8">
        <v>11</v>
      </c>
      <c r="AJ64" s="8">
        <v>13</v>
      </c>
      <c r="AK64" s="8">
        <v>103.98999790000001</v>
      </c>
      <c r="AL64" s="8">
        <v>12</v>
      </c>
      <c r="AM64" s="8">
        <v>13</v>
      </c>
      <c r="AN64" s="8">
        <v>84.989997860000003</v>
      </c>
      <c r="AO64" s="8">
        <v>12</v>
      </c>
      <c r="AP64" s="8">
        <v>14</v>
      </c>
      <c r="AQ64" s="8">
        <v>232.5</v>
      </c>
      <c r="AR64" s="8">
        <v>12</v>
      </c>
      <c r="AS64" s="8">
        <v>20</v>
      </c>
      <c r="AT64" s="8">
        <v>128.6900024</v>
      </c>
      <c r="AU64" s="8">
        <v>13</v>
      </c>
      <c r="AV64" s="8">
        <v>17</v>
      </c>
      <c r="AW64" s="8">
        <v>245.96000670000001</v>
      </c>
      <c r="AX64" s="8">
        <v>13</v>
      </c>
      <c r="AY64" s="8">
        <v>18</v>
      </c>
      <c r="AZ64" s="8">
        <v>235.1600037</v>
      </c>
      <c r="BA64" s="8">
        <v>13</v>
      </c>
      <c r="BB64" s="8">
        <v>19</v>
      </c>
      <c r="BC64" s="8">
        <v>293.97000120000001</v>
      </c>
      <c r="BD64" s="8">
        <v>14</v>
      </c>
      <c r="BE64" s="8">
        <v>19</v>
      </c>
      <c r="BF64" s="8">
        <v>123</v>
      </c>
      <c r="BG64" s="8">
        <v>14</v>
      </c>
      <c r="BH64" s="8">
        <v>18</v>
      </c>
      <c r="BI64" s="5">
        <v>45</v>
      </c>
      <c r="BJ64" s="1">
        <v>15</v>
      </c>
      <c r="BK64" s="1">
        <v>6</v>
      </c>
      <c r="BL64" s="8">
        <v>114.38999939999999</v>
      </c>
      <c r="BM64" s="8">
        <v>15</v>
      </c>
      <c r="BN64" s="8">
        <v>7</v>
      </c>
      <c r="BO64" s="8">
        <v>290.98001099999999</v>
      </c>
      <c r="BP64" s="8">
        <v>15</v>
      </c>
      <c r="BQ64" s="8">
        <v>8</v>
      </c>
      <c r="BR64" s="8">
        <v>172.6600037</v>
      </c>
      <c r="BS64" s="8">
        <v>16</v>
      </c>
      <c r="BT64" s="8">
        <v>7</v>
      </c>
      <c r="BU64" s="8">
        <v>71.980003359999998</v>
      </c>
      <c r="BV64" s="8">
        <v>16</v>
      </c>
      <c r="BW64" s="8">
        <v>8</v>
      </c>
      <c r="BX64" s="8">
        <v>196.77000430000001</v>
      </c>
      <c r="BY64" s="8">
        <v>6</v>
      </c>
      <c r="BZ64" s="8">
        <v>11</v>
      </c>
      <c r="CA64" s="8">
        <v>150</v>
      </c>
      <c r="CB64" s="8">
        <v>6</v>
      </c>
      <c r="CC64" s="8">
        <v>9</v>
      </c>
      <c r="CD64" s="8">
        <v>204.9900055</v>
      </c>
      <c r="CE64" s="8">
        <v>7</v>
      </c>
      <c r="CF64" s="8">
        <v>9</v>
      </c>
      <c r="CG64" s="8">
        <v>107.88999939999999</v>
      </c>
      <c r="CH64" s="8">
        <v>8</v>
      </c>
      <c r="CI64" s="8">
        <v>13</v>
      </c>
      <c r="CJ64" s="8">
        <v>105.58000180000001</v>
      </c>
      <c r="CK64" s="8">
        <v>8</v>
      </c>
      <c r="CL64" s="8">
        <v>12</v>
      </c>
      <c r="CM64" s="8">
        <v>41.979999540000001</v>
      </c>
      <c r="CN64" s="8">
        <v>9</v>
      </c>
      <c r="CO64" s="8">
        <v>13</v>
      </c>
      <c r="CP64" s="8">
        <v>434.9599915</v>
      </c>
      <c r="CQ64" s="8">
        <v>10</v>
      </c>
      <c r="CR64" s="8">
        <v>20</v>
      </c>
      <c r="CS64" s="8">
        <v>113.0899963</v>
      </c>
    </row>
    <row r="65" spans="1:97" s="3" customFormat="1" x14ac:dyDescent="0.35">
      <c r="A65" s="4">
        <v>44348</v>
      </c>
      <c r="B65" s="1">
        <v>1</v>
      </c>
      <c r="C65" s="1">
        <v>6</v>
      </c>
      <c r="D65" s="8">
        <v>293.97000120000001</v>
      </c>
      <c r="E65" s="8">
        <v>2</v>
      </c>
      <c r="F65" s="8">
        <v>15</v>
      </c>
      <c r="G65" s="9">
        <v>245.8099976</v>
      </c>
      <c r="H65" s="8">
        <v>2</v>
      </c>
      <c r="I65" s="8">
        <v>16</v>
      </c>
      <c r="J65" s="12">
        <v>217.5</v>
      </c>
      <c r="K65" s="8">
        <v>3</v>
      </c>
      <c r="L65" s="8">
        <v>7</v>
      </c>
      <c r="M65" s="8">
        <v>293.97000120000001</v>
      </c>
      <c r="N65" s="8">
        <v>3</v>
      </c>
      <c r="O65" s="8">
        <v>10</v>
      </c>
      <c r="P65" s="9">
        <v>268.76000979999998</v>
      </c>
      <c r="Q65" s="8">
        <v>4</v>
      </c>
      <c r="R65" s="8">
        <v>6</v>
      </c>
      <c r="S65" s="10">
        <v>331.98001099999999</v>
      </c>
      <c r="T65" s="8">
        <v>4</v>
      </c>
      <c r="U65" s="8">
        <v>10</v>
      </c>
      <c r="V65" s="8">
        <v>245</v>
      </c>
      <c r="W65" s="8">
        <v>5</v>
      </c>
      <c r="X65" s="8">
        <v>16</v>
      </c>
      <c r="Y65" s="8">
        <v>489.9500122</v>
      </c>
      <c r="Z65" s="8">
        <v>5</v>
      </c>
      <c r="AA65" s="8">
        <v>8</v>
      </c>
      <c r="AB65" s="8">
        <v>90</v>
      </c>
      <c r="AC65" s="8">
        <v>5</v>
      </c>
      <c r="AD65" s="8">
        <v>10</v>
      </c>
      <c r="AE65" s="8">
        <v>60.060001370000002</v>
      </c>
      <c r="AF65" s="8">
        <v>11</v>
      </c>
      <c r="AG65" s="8">
        <v>17</v>
      </c>
      <c r="AH65" s="8">
        <v>122.8399963</v>
      </c>
      <c r="AI65" s="8">
        <v>11</v>
      </c>
      <c r="AJ65" s="8">
        <v>13</v>
      </c>
      <c r="AK65" s="8">
        <v>47.990001679999999</v>
      </c>
      <c r="AL65" s="8">
        <v>12</v>
      </c>
      <c r="AM65" s="8">
        <v>13</v>
      </c>
      <c r="AN65" s="8">
        <v>83.989997860000003</v>
      </c>
      <c r="AO65" s="8">
        <v>12</v>
      </c>
      <c r="AP65" s="8">
        <v>14</v>
      </c>
      <c r="AQ65" s="8">
        <v>179.96000670000001</v>
      </c>
      <c r="AR65" s="8">
        <v>12</v>
      </c>
      <c r="AS65" s="8">
        <v>20</v>
      </c>
      <c r="AT65" s="8">
        <v>128.6900024</v>
      </c>
      <c r="AU65" s="8">
        <v>13</v>
      </c>
      <c r="AV65" s="8">
        <v>17</v>
      </c>
      <c r="AW65" s="8">
        <v>239.96000670000001</v>
      </c>
      <c r="AX65" s="8">
        <v>13</v>
      </c>
      <c r="AY65" s="8">
        <v>18</v>
      </c>
      <c r="AZ65" s="8">
        <v>235.1600037</v>
      </c>
      <c r="BA65" s="8">
        <v>13</v>
      </c>
      <c r="BB65" s="8">
        <v>19</v>
      </c>
      <c r="BC65" s="8">
        <v>293.97000120000001</v>
      </c>
      <c r="BD65" s="8">
        <v>14</v>
      </c>
      <c r="BE65" s="8">
        <v>19</v>
      </c>
      <c r="BF65" s="8">
        <v>20.5</v>
      </c>
      <c r="BG65" s="8">
        <v>14</v>
      </c>
      <c r="BH65" s="8">
        <v>18</v>
      </c>
      <c r="BI65" s="5">
        <v>18.25</v>
      </c>
      <c r="BJ65" s="1">
        <v>15</v>
      </c>
      <c r="BK65" s="1">
        <v>6</v>
      </c>
      <c r="BL65" s="8">
        <v>113.0899963</v>
      </c>
      <c r="BM65" s="8">
        <v>15</v>
      </c>
      <c r="BN65" s="8">
        <v>7</v>
      </c>
      <c r="BO65" s="8">
        <v>287.98001099999999</v>
      </c>
      <c r="BP65" s="8">
        <v>15</v>
      </c>
      <c r="BQ65" s="8">
        <v>8</v>
      </c>
      <c r="BR65" s="8">
        <v>97.489997860000003</v>
      </c>
      <c r="BS65" s="8">
        <v>16</v>
      </c>
      <c r="BT65" s="8">
        <v>7</v>
      </c>
      <c r="BU65" s="8">
        <v>88</v>
      </c>
      <c r="BV65" s="8">
        <v>16</v>
      </c>
      <c r="BW65" s="8">
        <v>8</v>
      </c>
      <c r="BX65" s="8">
        <v>191.97000120000001</v>
      </c>
      <c r="BY65" s="8">
        <v>6</v>
      </c>
      <c r="BZ65" s="8">
        <v>11</v>
      </c>
      <c r="CA65" s="8">
        <v>63.319999699999997</v>
      </c>
      <c r="CB65" s="8">
        <v>6</v>
      </c>
      <c r="CC65" s="8">
        <v>9</v>
      </c>
      <c r="CD65" s="8">
        <v>399.98001099999999</v>
      </c>
      <c r="CE65" s="8">
        <v>7</v>
      </c>
      <c r="CF65" s="8">
        <v>9</v>
      </c>
      <c r="CG65" s="8">
        <v>107.88999939999999</v>
      </c>
      <c r="CH65" s="8">
        <v>8</v>
      </c>
      <c r="CI65" s="8">
        <v>13</v>
      </c>
      <c r="CJ65" s="8">
        <v>105.58000180000001</v>
      </c>
      <c r="CK65" s="8">
        <v>8</v>
      </c>
      <c r="CL65" s="8">
        <v>12</v>
      </c>
      <c r="CM65" s="8">
        <v>85.260002139999997</v>
      </c>
      <c r="CN65" s="8">
        <v>9</v>
      </c>
      <c r="CO65" s="8">
        <v>13</v>
      </c>
      <c r="CP65" s="8">
        <v>434.9599915</v>
      </c>
      <c r="CQ65" s="8">
        <v>10</v>
      </c>
      <c r="CR65" s="8">
        <v>20</v>
      </c>
      <c r="CS65" s="8">
        <v>113.0899963</v>
      </c>
    </row>
    <row r="66" spans="1:97" s="3" customFormat="1" x14ac:dyDescent="0.35">
      <c r="A66" s="4">
        <v>44349</v>
      </c>
      <c r="B66" s="1">
        <v>1</v>
      </c>
      <c r="C66" s="1">
        <v>6</v>
      </c>
      <c r="D66" s="8">
        <v>269.97000120000001</v>
      </c>
      <c r="E66" s="8">
        <v>2</v>
      </c>
      <c r="F66" s="8">
        <v>15</v>
      </c>
      <c r="G66" s="9">
        <v>327.75</v>
      </c>
      <c r="H66" s="8">
        <v>2</v>
      </c>
      <c r="I66" s="8">
        <v>16</v>
      </c>
      <c r="J66" s="12">
        <v>217.5</v>
      </c>
      <c r="K66" s="8">
        <v>3</v>
      </c>
      <c r="L66" s="8">
        <v>7</v>
      </c>
      <c r="M66" s="8">
        <v>269.97000120000001</v>
      </c>
      <c r="N66" s="8">
        <v>3</v>
      </c>
      <c r="O66" s="8">
        <v>10</v>
      </c>
      <c r="P66" s="9">
        <v>262.2000122</v>
      </c>
      <c r="Q66" s="8">
        <v>4</v>
      </c>
      <c r="R66" s="8">
        <v>6</v>
      </c>
      <c r="S66" s="10">
        <v>248.97999569999999</v>
      </c>
      <c r="T66" s="8">
        <v>4</v>
      </c>
      <c r="U66" s="8">
        <v>10</v>
      </c>
      <c r="V66" s="8">
        <v>242.5</v>
      </c>
      <c r="W66" s="8">
        <v>5</v>
      </c>
      <c r="X66" s="8">
        <v>16</v>
      </c>
      <c r="Y66" s="8">
        <v>479.9500122</v>
      </c>
      <c r="Z66" s="8">
        <v>5</v>
      </c>
      <c r="AA66" s="8">
        <v>8</v>
      </c>
      <c r="AB66" s="8">
        <v>49.479999540000001</v>
      </c>
      <c r="AC66" s="8">
        <v>5</v>
      </c>
      <c r="AD66" s="8">
        <v>10</v>
      </c>
      <c r="AE66" s="8">
        <v>36.520000459999999</v>
      </c>
      <c r="AF66" s="8">
        <v>11</v>
      </c>
      <c r="AG66" s="8">
        <v>17</v>
      </c>
      <c r="AH66" s="8">
        <v>56.689998629999998</v>
      </c>
      <c r="AI66" s="8">
        <v>11</v>
      </c>
      <c r="AJ66" s="8">
        <v>13</v>
      </c>
      <c r="AK66" s="8">
        <v>103.98999790000001</v>
      </c>
      <c r="AL66" s="8">
        <v>12</v>
      </c>
      <c r="AM66" s="8">
        <v>13</v>
      </c>
      <c r="AN66" s="8">
        <v>81.989997860000003</v>
      </c>
      <c r="AO66" s="8">
        <v>12</v>
      </c>
      <c r="AP66" s="8">
        <v>14</v>
      </c>
      <c r="AQ66" s="8">
        <v>163.96000670000001</v>
      </c>
      <c r="AR66" s="8">
        <v>12</v>
      </c>
      <c r="AS66" s="8">
        <v>20</v>
      </c>
      <c r="AT66" s="8">
        <v>127.38999939999999</v>
      </c>
      <c r="AU66" s="8">
        <v>13</v>
      </c>
      <c r="AV66" s="8">
        <v>17</v>
      </c>
      <c r="AW66" s="8">
        <v>239.96000670000001</v>
      </c>
      <c r="AX66" s="8">
        <v>13</v>
      </c>
      <c r="AY66" s="8">
        <v>18</v>
      </c>
      <c r="AZ66" s="8">
        <v>232.7599945</v>
      </c>
      <c r="BA66" s="8">
        <v>13</v>
      </c>
      <c r="BB66" s="8">
        <v>19</v>
      </c>
      <c r="BC66" s="8">
        <v>174.57000729999999</v>
      </c>
      <c r="BD66" s="8">
        <v>14</v>
      </c>
      <c r="BE66" s="8">
        <v>19</v>
      </c>
      <c r="BF66" s="8">
        <v>63.75</v>
      </c>
      <c r="BG66" s="8">
        <v>14</v>
      </c>
      <c r="BH66" s="8">
        <v>18</v>
      </c>
      <c r="BI66" s="5">
        <v>296.98001099999999</v>
      </c>
      <c r="BJ66" s="1">
        <v>15</v>
      </c>
      <c r="BK66" s="1">
        <v>6</v>
      </c>
      <c r="BL66" s="8">
        <v>113.0899963</v>
      </c>
      <c r="BM66" s="8">
        <v>15</v>
      </c>
      <c r="BN66" s="8">
        <v>7</v>
      </c>
      <c r="BO66" s="8">
        <v>287.98001099999999</v>
      </c>
      <c r="BP66" s="8">
        <v>15</v>
      </c>
      <c r="BQ66" s="8">
        <v>8</v>
      </c>
      <c r="BR66" s="8">
        <v>50</v>
      </c>
      <c r="BS66" s="8">
        <v>16</v>
      </c>
      <c r="BT66" s="8">
        <v>7</v>
      </c>
      <c r="BU66" s="8">
        <v>52.200000760000002</v>
      </c>
      <c r="BV66" s="8">
        <v>16</v>
      </c>
      <c r="BW66" s="8">
        <v>8</v>
      </c>
      <c r="BX66" s="8">
        <v>191.97000120000001</v>
      </c>
      <c r="BY66" s="8">
        <v>6</v>
      </c>
      <c r="BZ66" s="8">
        <v>11</v>
      </c>
      <c r="CA66" s="8">
        <v>55.650001529999997</v>
      </c>
      <c r="CB66" s="8">
        <v>6</v>
      </c>
      <c r="CC66" s="8">
        <v>9</v>
      </c>
      <c r="CD66" s="8">
        <v>299.98001099999999</v>
      </c>
      <c r="CE66" s="8">
        <v>7</v>
      </c>
      <c r="CF66" s="8">
        <v>9</v>
      </c>
      <c r="CG66" s="8">
        <v>49.790000919999997</v>
      </c>
      <c r="CH66" s="8">
        <v>8</v>
      </c>
      <c r="CI66" s="8">
        <v>13</v>
      </c>
      <c r="CJ66" s="8">
        <v>105.58000180000001</v>
      </c>
      <c r="CK66" s="8">
        <v>8</v>
      </c>
      <c r="CL66" s="8">
        <v>12</v>
      </c>
      <c r="CM66" s="8">
        <v>247.5</v>
      </c>
      <c r="CN66" s="8">
        <v>9</v>
      </c>
      <c r="CO66" s="8">
        <v>13</v>
      </c>
      <c r="CP66" s="8">
        <v>434.9599915</v>
      </c>
      <c r="CQ66" s="8">
        <v>10</v>
      </c>
      <c r="CR66" s="8">
        <v>20</v>
      </c>
      <c r="CS66" s="8">
        <v>51.400001529999997</v>
      </c>
    </row>
    <row r="67" spans="1:97" s="3" customFormat="1" x14ac:dyDescent="0.35">
      <c r="A67" s="4">
        <v>44350</v>
      </c>
      <c r="B67" s="1">
        <v>1</v>
      </c>
      <c r="C67" s="1">
        <v>6</v>
      </c>
      <c r="D67" s="8">
        <v>224.97999569999999</v>
      </c>
      <c r="E67" s="8">
        <v>2</v>
      </c>
      <c r="F67" s="8">
        <v>15</v>
      </c>
      <c r="G67" s="9">
        <v>324.47000120000001</v>
      </c>
      <c r="H67" s="8">
        <v>2</v>
      </c>
      <c r="I67" s="8">
        <v>16</v>
      </c>
      <c r="J67" s="12">
        <v>217.5</v>
      </c>
      <c r="K67" s="8">
        <v>3</v>
      </c>
      <c r="L67" s="8">
        <v>7</v>
      </c>
      <c r="M67" s="8">
        <v>224.97999569999999</v>
      </c>
      <c r="N67" s="8">
        <v>3</v>
      </c>
      <c r="O67" s="8">
        <v>10</v>
      </c>
      <c r="P67" s="9">
        <v>245.8099976</v>
      </c>
      <c r="Q67" s="8">
        <v>4</v>
      </c>
      <c r="R67" s="8">
        <v>6</v>
      </c>
      <c r="S67" s="10">
        <v>248.97999569999999</v>
      </c>
      <c r="T67" s="8">
        <v>4</v>
      </c>
      <c r="U67" s="8">
        <v>10</v>
      </c>
      <c r="V67" s="8">
        <v>242.5</v>
      </c>
      <c r="W67" s="8">
        <v>5</v>
      </c>
      <c r="X67" s="8">
        <v>16</v>
      </c>
      <c r="Y67" s="8">
        <v>472.4500122</v>
      </c>
      <c r="Z67" s="8">
        <v>5</v>
      </c>
      <c r="AA67" s="8">
        <v>8</v>
      </c>
      <c r="AB67" s="8">
        <v>30.219999309999999</v>
      </c>
      <c r="AC67" s="8">
        <v>5</v>
      </c>
      <c r="AD67" s="8">
        <v>10</v>
      </c>
      <c r="AE67" s="8">
        <v>19.36000061</v>
      </c>
      <c r="AF67" s="8">
        <v>11</v>
      </c>
      <c r="AG67" s="8">
        <v>17</v>
      </c>
      <c r="AH67" s="8">
        <v>120.88999939999999</v>
      </c>
      <c r="AI67" s="8">
        <v>11</v>
      </c>
      <c r="AJ67" s="8">
        <v>13</v>
      </c>
      <c r="AK67" s="8">
        <v>97.489997860000003</v>
      </c>
      <c r="AL67" s="8">
        <v>12</v>
      </c>
      <c r="AM67" s="8">
        <v>13</v>
      </c>
      <c r="AN67" s="8">
        <v>129.9900055</v>
      </c>
      <c r="AO67" s="8">
        <v>12</v>
      </c>
      <c r="AP67" s="8">
        <v>14</v>
      </c>
      <c r="AQ67" s="8">
        <v>205</v>
      </c>
      <c r="AR67" s="8">
        <v>12</v>
      </c>
      <c r="AS67" s="8">
        <v>20</v>
      </c>
      <c r="AT67" s="8">
        <v>127.38999939999999</v>
      </c>
      <c r="AU67" s="8">
        <v>13</v>
      </c>
      <c r="AV67" s="8">
        <v>17</v>
      </c>
      <c r="AW67" s="8">
        <v>224.96000670000001</v>
      </c>
      <c r="AX67" s="8">
        <v>13</v>
      </c>
      <c r="AY67" s="8">
        <v>18</v>
      </c>
      <c r="AZ67" s="8">
        <v>232.7599945</v>
      </c>
      <c r="BA67" s="8">
        <v>13</v>
      </c>
      <c r="BB67" s="8">
        <v>19</v>
      </c>
      <c r="BC67" s="8">
        <v>105.5699997</v>
      </c>
      <c r="BD67" s="8">
        <v>14</v>
      </c>
      <c r="BE67" s="8">
        <v>19</v>
      </c>
      <c r="BF67" s="8">
        <v>63</v>
      </c>
      <c r="BG67" s="8">
        <v>14</v>
      </c>
      <c r="BH67" s="8">
        <v>18</v>
      </c>
      <c r="BI67" s="5">
        <v>263.98001099999999</v>
      </c>
      <c r="BJ67" s="1">
        <v>15</v>
      </c>
      <c r="BK67" s="1">
        <v>6</v>
      </c>
      <c r="BL67" s="8">
        <v>110.48999790000001</v>
      </c>
      <c r="BM67" s="8">
        <v>15</v>
      </c>
      <c r="BN67" s="8">
        <v>7</v>
      </c>
      <c r="BO67" s="8">
        <v>284.98001099999999</v>
      </c>
      <c r="BP67" s="8">
        <v>15</v>
      </c>
      <c r="BQ67" s="8">
        <v>8</v>
      </c>
      <c r="BR67" s="8">
        <v>452.69000240000003</v>
      </c>
      <c r="BS67" s="8">
        <v>16</v>
      </c>
      <c r="BT67" s="8">
        <v>7</v>
      </c>
      <c r="BU67" s="8">
        <v>84</v>
      </c>
      <c r="BV67" s="8">
        <v>16</v>
      </c>
      <c r="BW67" s="8">
        <v>8</v>
      </c>
      <c r="BX67" s="8">
        <v>191.97000120000001</v>
      </c>
      <c r="BY67" s="8">
        <v>6</v>
      </c>
      <c r="BZ67" s="8">
        <v>11</v>
      </c>
      <c r="CA67" s="8">
        <v>472.4500122</v>
      </c>
      <c r="CB67" s="8">
        <v>6</v>
      </c>
      <c r="CC67" s="8">
        <v>9</v>
      </c>
      <c r="CD67" s="8">
        <v>399.98001099999999</v>
      </c>
      <c r="CE67" s="8">
        <v>7</v>
      </c>
      <c r="CF67" s="8">
        <v>9</v>
      </c>
      <c r="CG67" s="8">
        <v>49.189998629999998</v>
      </c>
      <c r="CH67" s="8">
        <v>8</v>
      </c>
      <c r="CI67" s="8">
        <v>13</v>
      </c>
      <c r="CJ67" s="8">
        <v>104.3799973</v>
      </c>
      <c r="CK67" s="8">
        <v>8</v>
      </c>
      <c r="CL67" s="8">
        <v>12</v>
      </c>
      <c r="CM67" s="8">
        <v>346.5</v>
      </c>
      <c r="CN67" s="8">
        <v>9</v>
      </c>
      <c r="CO67" s="8">
        <v>13</v>
      </c>
      <c r="CP67" s="8">
        <v>233.61999510000001</v>
      </c>
      <c r="CQ67" s="8">
        <v>10</v>
      </c>
      <c r="CR67" s="8">
        <v>20</v>
      </c>
      <c r="CS67" s="8">
        <v>401.48999020000002</v>
      </c>
    </row>
    <row r="68" spans="1:97" s="3" customFormat="1" x14ac:dyDescent="0.35">
      <c r="A68" s="4">
        <v>44351</v>
      </c>
      <c r="B68" s="1">
        <v>1</v>
      </c>
      <c r="C68" s="1">
        <v>6</v>
      </c>
      <c r="D68" s="8">
        <v>176.36999510000001</v>
      </c>
      <c r="E68" s="8">
        <v>2</v>
      </c>
      <c r="F68" s="8">
        <v>15</v>
      </c>
      <c r="G68" s="9">
        <v>321.2000122</v>
      </c>
      <c r="H68" s="8">
        <v>2</v>
      </c>
      <c r="I68" s="8">
        <v>16</v>
      </c>
      <c r="J68" s="12">
        <v>212.5</v>
      </c>
      <c r="K68" s="8">
        <v>3</v>
      </c>
      <c r="L68" s="8">
        <v>7</v>
      </c>
      <c r="M68" s="8">
        <v>176.36999510000001</v>
      </c>
      <c r="N68" s="8">
        <v>3</v>
      </c>
      <c r="O68" s="8">
        <v>10</v>
      </c>
      <c r="P68" s="9">
        <v>327.75</v>
      </c>
      <c r="Q68" s="8">
        <v>4</v>
      </c>
      <c r="R68" s="8">
        <v>6</v>
      </c>
      <c r="S68" s="10">
        <v>327.98001099999999</v>
      </c>
      <c r="T68" s="8">
        <v>4</v>
      </c>
      <c r="U68" s="8">
        <v>10</v>
      </c>
      <c r="V68" s="8">
        <v>240</v>
      </c>
      <c r="W68" s="8">
        <v>5</v>
      </c>
      <c r="X68" s="8">
        <v>16</v>
      </c>
      <c r="Y68" s="8">
        <v>464.9500122</v>
      </c>
      <c r="Z68" s="8">
        <v>5</v>
      </c>
      <c r="AA68" s="8">
        <v>8</v>
      </c>
      <c r="AB68" s="8">
        <v>37.180000309999997</v>
      </c>
      <c r="AC68" s="8">
        <v>5</v>
      </c>
      <c r="AD68" s="8">
        <v>10</v>
      </c>
      <c r="AE68" s="8">
        <v>110</v>
      </c>
      <c r="AF68" s="8">
        <v>11</v>
      </c>
      <c r="AG68" s="8">
        <v>17</v>
      </c>
      <c r="AH68" s="8">
        <v>120.88999939999999</v>
      </c>
      <c r="AI68" s="8">
        <v>11</v>
      </c>
      <c r="AJ68" s="8">
        <v>13</v>
      </c>
      <c r="AK68" s="8">
        <v>97.489997860000003</v>
      </c>
      <c r="AL68" s="8">
        <v>12</v>
      </c>
      <c r="AM68" s="8">
        <v>13</v>
      </c>
      <c r="AN68" s="8">
        <v>128.6900024</v>
      </c>
      <c r="AO68" s="8">
        <v>12</v>
      </c>
      <c r="AP68" s="8">
        <v>14</v>
      </c>
      <c r="AQ68" s="8">
        <v>187.5</v>
      </c>
      <c r="AR68" s="8">
        <v>12</v>
      </c>
      <c r="AS68" s="8">
        <v>20</v>
      </c>
      <c r="AT68" s="8">
        <v>127.38999939999999</v>
      </c>
      <c r="AU68" s="8">
        <v>13</v>
      </c>
      <c r="AV68" s="8">
        <v>17</v>
      </c>
      <c r="AW68" s="8">
        <v>224.96000670000001</v>
      </c>
      <c r="AX68" s="8">
        <v>13</v>
      </c>
      <c r="AY68" s="8">
        <v>18</v>
      </c>
      <c r="AZ68" s="8">
        <v>232.7599945</v>
      </c>
      <c r="BA68" s="8">
        <v>13</v>
      </c>
      <c r="BB68" s="8">
        <v>19</v>
      </c>
      <c r="BC68" s="8">
        <v>95.980003359999998</v>
      </c>
      <c r="BD68" s="8">
        <v>14</v>
      </c>
      <c r="BE68" s="8">
        <v>19</v>
      </c>
      <c r="BF68" s="8">
        <v>85</v>
      </c>
      <c r="BG68" s="8">
        <v>14</v>
      </c>
      <c r="BH68" s="8">
        <v>18</v>
      </c>
      <c r="BI68" s="5">
        <v>260.98001099999999</v>
      </c>
      <c r="BJ68" s="1">
        <v>15</v>
      </c>
      <c r="BK68" s="1">
        <v>6</v>
      </c>
      <c r="BL68" s="8">
        <v>109.1900024</v>
      </c>
      <c r="BM68" s="8">
        <v>15</v>
      </c>
      <c r="BN68" s="8">
        <v>7</v>
      </c>
      <c r="BO68" s="8">
        <v>284.98001099999999</v>
      </c>
      <c r="BP68" s="8">
        <v>15</v>
      </c>
      <c r="BQ68" s="8">
        <v>8</v>
      </c>
      <c r="BR68" s="8">
        <v>379.98001099999999</v>
      </c>
      <c r="BS68" s="8">
        <v>16</v>
      </c>
      <c r="BT68" s="8">
        <v>7</v>
      </c>
      <c r="BU68" s="8">
        <v>66.379997250000002</v>
      </c>
      <c r="BV68" s="8">
        <v>16</v>
      </c>
      <c r="BW68" s="8">
        <v>8</v>
      </c>
      <c r="BX68" s="8">
        <v>179.97000120000001</v>
      </c>
      <c r="BY68" s="8">
        <v>6</v>
      </c>
      <c r="BZ68" s="8">
        <v>11</v>
      </c>
      <c r="CA68" s="8">
        <v>454.9500122</v>
      </c>
      <c r="CB68" s="8">
        <v>6</v>
      </c>
      <c r="CC68" s="8">
        <v>9</v>
      </c>
      <c r="CD68" s="8">
        <v>399.98001099999999</v>
      </c>
      <c r="CE68" s="8">
        <v>7</v>
      </c>
      <c r="CF68" s="8">
        <v>9</v>
      </c>
      <c r="CG68" s="8">
        <v>106.5899963</v>
      </c>
      <c r="CH68" s="8">
        <v>8</v>
      </c>
      <c r="CI68" s="8">
        <v>13</v>
      </c>
      <c r="CJ68" s="8">
        <v>104.3799973</v>
      </c>
      <c r="CK68" s="8">
        <v>8</v>
      </c>
      <c r="CL68" s="8">
        <v>12</v>
      </c>
      <c r="CM68" s="8">
        <v>195.9499969</v>
      </c>
      <c r="CN68" s="8">
        <v>9</v>
      </c>
      <c r="CO68" s="8">
        <v>13</v>
      </c>
      <c r="CP68" s="8">
        <v>419.9599915</v>
      </c>
      <c r="CQ68" s="8">
        <v>10</v>
      </c>
      <c r="CR68" s="8">
        <v>20</v>
      </c>
      <c r="CS68" s="8">
        <v>113.0899963</v>
      </c>
    </row>
    <row r="69" spans="1:97" s="3" customFormat="1" x14ac:dyDescent="0.35">
      <c r="A69" s="4">
        <v>44352</v>
      </c>
      <c r="B69" s="1">
        <v>1</v>
      </c>
      <c r="C69" s="1">
        <v>6</v>
      </c>
      <c r="D69" s="8">
        <v>167.36999510000001</v>
      </c>
      <c r="E69" s="8">
        <v>2</v>
      </c>
      <c r="F69" s="8">
        <v>15</v>
      </c>
      <c r="G69" s="9">
        <v>317.92001340000002</v>
      </c>
      <c r="H69" s="8">
        <v>2</v>
      </c>
      <c r="I69" s="8">
        <v>16</v>
      </c>
      <c r="J69" s="12">
        <v>212.5</v>
      </c>
      <c r="K69" s="8">
        <v>3</v>
      </c>
      <c r="L69" s="8">
        <v>7</v>
      </c>
      <c r="M69" s="8">
        <v>167.36999510000001</v>
      </c>
      <c r="N69" s="8">
        <v>3</v>
      </c>
      <c r="O69" s="8">
        <v>10</v>
      </c>
      <c r="P69" s="9">
        <v>324.47000120000001</v>
      </c>
      <c r="Q69" s="8">
        <v>4</v>
      </c>
      <c r="R69" s="8">
        <v>6</v>
      </c>
      <c r="S69" s="10">
        <v>327.98001099999999</v>
      </c>
      <c r="T69" s="8">
        <v>4</v>
      </c>
      <c r="U69" s="8">
        <v>10</v>
      </c>
      <c r="V69" s="8">
        <v>240</v>
      </c>
      <c r="W69" s="8">
        <v>5</v>
      </c>
      <c r="X69" s="8">
        <v>16</v>
      </c>
      <c r="Y69" s="8">
        <v>454.9500122</v>
      </c>
      <c r="Z69" s="8">
        <v>5</v>
      </c>
      <c r="AA69" s="8">
        <v>8</v>
      </c>
      <c r="AB69" s="8">
        <v>179.97000120000001</v>
      </c>
      <c r="AC69" s="8">
        <v>5</v>
      </c>
      <c r="AD69" s="8">
        <v>10</v>
      </c>
      <c r="AE69" s="8">
        <v>36.08000183</v>
      </c>
      <c r="AF69" s="8">
        <v>11</v>
      </c>
      <c r="AG69" s="8">
        <v>17</v>
      </c>
      <c r="AH69" s="8">
        <v>55.790000919999997</v>
      </c>
      <c r="AI69" s="8">
        <v>11</v>
      </c>
      <c r="AJ69" s="8">
        <v>13</v>
      </c>
      <c r="AK69" s="8">
        <v>97.489997860000003</v>
      </c>
      <c r="AL69" s="8">
        <v>12</v>
      </c>
      <c r="AM69" s="8">
        <v>13</v>
      </c>
      <c r="AN69" s="8">
        <v>127.38999939999999</v>
      </c>
      <c r="AO69" s="8">
        <v>12</v>
      </c>
      <c r="AP69" s="8">
        <v>14</v>
      </c>
      <c r="AQ69" s="8">
        <v>287.9500122</v>
      </c>
      <c r="AR69" s="8">
        <v>12</v>
      </c>
      <c r="AS69" s="8">
        <v>20</v>
      </c>
      <c r="AT69" s="8">
        <v>127.38999939999999</v>
      </c>
      <c r="AU69" s="8">
        <v>13</v>
      </c>
      <c r="AV69" s="8">
        <v>17</v>
      </c>
      <c r="AW69" s="8">
        <v>224.96000670000001</v>
      </c>
      <c r="AX69" s="8">
        <v>13</v>
      </c>
      <c r="AY69" s="8">
        <v>18</v>
      </c>
      <c r="AZ69" s="8">
        <v>232.7599945</v>
      </c>
      <c r="BA69" s="8">
        <v>13</v>
      </c>
      <c r="BB69" s="8">
        <v>19</v>
      </c>
      <c r="BC69" s="8">
        <v>55.770000459999999</v>
      </c>
      <c r="BD69" s="8">
        <v>14</v>
      </c>
      <c r="BE69" s="8">
        <v>19</v>
      </c>
      <c r="BF69" s="8">
        <v>42.5</v>
      </c>
      <c r="BG69" s="8">
        <v>14</v>
      </c>
      <c r="BH69" s="8">
        <v>18</v>
      </c>
      <c r="BI69" s="5">
        <v>245.97999569999999</v>
      </c>
      <c r="BJ69" s="1">
        <v>15</v>
      </c>
      <c r="BK69" s="1">
        <v>6</v>
      </c>
      <c r="BL69" s="8">
        <v>109.1900024</v>
      </c>
      <c r="BM69" s="8">
        <v>15</v>
      </c>
      <c r="BN69" s="8">
        <v>7</v>
      </c>
      <c r="BO69" s="8">
        <v>278.98001099999999</v>
      </c>
      <c r="BP69" s="8">
        <v>15</v>
      </c>
      <c r="BQ69" s="8">
        <v>8</v>
      </c>
      <c r="BR69" s="8">
        <v>371.98001099999999</v>
      </c>
      <c r="BS69" s="8">
        <v>16</v>
      </c>
      <c r="BT69" s="8">
        <v>7</v>
      </c>
      <c r="BU69" s="8">
        <v>80</v>
      </c>
      <c r="BV69" s="8">
        <v>16</v>
      </c>
      <c r="BW69" s="8">
        <v>8</v>
      </c>
      <c r="BX69" s="8">
        <v>179.97000120000001</v>
      </c>
      <c r="BY69" s="8">
        <v>6</v>
      </c>
      <c r="BZ69" s="8">
        <v>11</v>
      </c>
      <c r="CA69" s="8">
        <v>245.96000670000001</v>
      </c>
      <c r="CB69" s="8">
        <v>6</v>
      </c>
      <c r="CC69" s="8">
        <v>9</v>
      </c>
      <c r="CD69" s="8">
        <v>299.98001099999999</v>
      </c>
      <c r="CE69" s="8">
        <v>7</v>
      </c>
      <c r="CF69" s="8">
        <v>9</v>
      </c>
      <c r="CG69" s="8">
        <v>106.5899963</v>
      </c>
      <c r="CH69" s="8">
        <v>8</v>
      </c>
      <c r="CI69" s="8">
        <v>13</v>
      </c>
      <c r="CJ69" s="8">
        <v>104.3799973</v>
      </c>
      <c r="CK69" s="8">
        <v>8</v>
      </c>
      <c r="CL69" s="8">
        <v>12</v>
      </c>
      <c r="CM69" s="8">
        <v>245</v>
      </c>
      <c r="CN69" s="8">
        <v>9</v>
      </c>
      <c r="CO69" s="8">
        <v>13</v>
      </c>
      <c r="CP69" s="8">
        <v>419.9599915</v>
      </c>
      <c r="CQ69" s="8">
        <v>10</v>
      </c>
      <c r="CR69" s="8">
        <v>20</v>
      </c>
      <c r="CS69" s="8">
        <v>113.0899963</v>
      </c>
    </row>
    <row r="70" spans="1:97" s="3" customFormat="1" x14ac:dyDescent="0.35">
      <c r="A70" s="4">
        <v>44353</v>
      </c>
      <c r="B70" s="1">
        <v>1</v>
      </c>
      <c r="C70" s="1">
        <v>6</v>
      </c>
      <c r="D70" s="8">
        <v>163.77000430000001</v>
      </c>
      <c r="E70" s="8">
        <v>2</v>
      </c>
      <c r="F70" s="8">
        <v>15</v>
      </c>
      <c r="G70" s="9">
        <v>314.64001459999997</v>
      </c>
      <c r="H70" s="8">
        <v>2</v>
      </c>
      <c r="I70" s="8">
        <v>16</v>
      </c>
      <c r="J70" s="12">
        <v>169.96000670000001</v>
      </c>
      <c r="K70" s="8">
        <v>3</v>
      </c>
      <c r="L70" s="8">
        <v>7</v>
      </c>
      <c r="M70" s="8">
        <v>163.77000430000001</v>
      </c>
      <c r="N70" s="8">
        <v>3</v>
      </c>
      <c r="O70" s="8">
        <v>10</v>
      </c>
      <c r="P70" s="9">
        <v>321.2000122</v>
      </c>
      <c r="Q70" s="8">
        <v>4</v>
      </c>
      <c r="R70" s="8">
        <v>6</v>
      </c>
      <c r="S70" s="10">
        <v>245.97999569999999</v>
      </c>
      <c r="T70" s="8">
        <v>4</v>
      </c>
      <c r="U70" s="8">
        <v>10</v>
      </c>
      <c r="V70" s="8">
        <v>236.25</v>
      </c>
      <c r="W70" s="8">
        <v>5</v>
      </c>
      <c r="X70" s="8">
        <v>16</v>
      </c>
      <c r="Y70" s="8">
        <v>449.9599915</v>
      </c>
      <c r="Z70" s="8">
        <v>5</v>
      </c>
      <c r="AA70" s="8">
        <v>8</v>
      </c>
      <c r="AB70" s="8">
        <v>163.77000430000001</v>
      </c>
      <c r="AC70" s="8">
        <v>5</v>
      </c>
      <c r="AD70" s="8">
        <v>10</v>
      </c>
      <c r="AE70" s="8">
        <v>66</v>
      </c>
      <c r="AF70" s="8">
        <v>11</v>
      </c>
      <c r="AG70" s="8">
        <v>17</v>
      </c>
      <c r="AH70" s="8">
        <v>120.88999939999999</v>
      </c>
      <c r="AI70" s="8">
        <v>11</v>
      </c>
      <c r="AJ70" s="8">
        <v>13</v>
      </c>
      <c r="AK70" s="8">
        <v>39.990001679999999</v>
      </c>
      <c r="AL70" s="8">
        <v>12</v>
      </c>
      <c r="AM70" s="8">
        <v>13</v>
      </c>
      <c r="AN70" s="8">
        <v>127.38999939999999</v>
      </c>
      <c r="AO70" s="8">
        <v>12</v>
      </c>
      <c r="AP70" s="8">
        <v>14</v>
      </c>
      <c r="AQ70" s="8">
        <v>187.5</v>
      </c>
      <c r="AR70" s="8">
        <v>12</v>
      </c>
      <c r="AS70" s="8">
        <v>20</v>
      </c>
      <c r="AT70" s="8">
        <v>126.0899963</v>
      </c>
      <c r="AU70" s="8">
        <v>13</v>
      </c>
      <c r="AV70" s="8">
        <v>17</v>
      </c>
      <c r="AW70" s="8">
        <v>224.96000670000001</v>
      </c>
      <c r="AX70" s="8">
        <v>13</v>
      </c>
      <c r="AY70" s="8">
        <v>18</v>
      </c>
      <c r="AZ70" s="8">
        <v>230.36000060000001</v>
      </c>
      <c r="BA70" s="8">
        <v>13</v>
      </c>
      <c r="BB70" s="8">
        <v>19</v>
      </c>
      <c r="BC70" s="8">
        <v>35.979999540000001</v>
      </c>
      <c r="BD70" s="8">
        <v>14</v>
      </c>
      <c r="BE70" s="8">
        <v>19</v>
      </c>
      <c r="BF70" s="8">
        <v>88</v>
      </c>
      <c r="BG70" s="8">
        <v>14</v>
      </c>
      <c r="BH70" s="8">
        <v>18</v>
      </c>
      <c r="BI70" s="5">
        <v>252.88000489999999</v>
      </c>
      <c r="BJ70" s="1">
        <v>15</v>
      </c>
      <c r="BK70" s="1">
        <v>6</v>
      </c>
      <c r="BL70" s="8">
        <v>107.88999939999999</v>
      </c>
      <c r="BM70" s="8">
        <v>15</v>
      </c>
      <c r="BN70" s="8">
        <v>7</v>
      </c>
      <c r="BO70" s="8">
        <v>278.98001099999999</v>
      </c>
      <c r="BP70" s="8">
        <v>15</v>
      </c>
      <c r="BQ70" s="8">
        <v>8</v>
      </c>
      <c r="BR70" s="8">
        <v>251.97999569999999</v>
      </c>
      <c r="BS70" s="8">
        <v>16</v>
      </c>
      <c r="BT70" s="8">
        <v>7</v>
      </c>
      <c r="BU70" s="8">
        <v>47.479999540000001</v>
      </c>
      <c r="BV70" s="8">
        <v>16</v>
      </c>
      <c r="BW70" s="8">
        <v>8</v>
      </c>
      <c r="BX70" s="8">
        <v>179.97000120000001</v>
      </c>
      <c r="BY70" s="8">
        <v>6</v>
      </c>
      <c r="BZ70" s="8">
        <v>11</v>
      </c>
      <c r="CA70" s="8">
        <v>247.5</v>
      </c>
      <c r="CB70" s="8">
        <v>6</v>
      </c>
      <c r="CC70" s="8">
        <v>9</v>
      </c>
      <c r="CD70" s="8">
        <v>296.98001099999999</v>
      </c>
      <c r="CE70" s="8">
        <v>7</v>
      </c>
      <c r="CF70" s="8">
        <v>9</v>
      </c>
      <c r="CG70" s="8">
        <v>106.5899963</v>
      </c>
      <c r="CH70" s="8">
        <v>8</v>
      </c>
      <c r="CI70" s="8">
        <v>13</v>
      </c>
      <c r="CJ70" s="8">
        <v>101.9800034</v>
      </c>
      <c r="CK70" s="8">
        <v>8</v>
      </c>
      <c r="CL70" s="8">
        <v>12</v>
      </c>
      <c r="CM70" s="8">
        <v>245</v>
      </c>
      <c r="CN70" s="8">
        <v>9</v>
      </c>
      <c r="CO70" s="8">
        <v>13</v>
      </c>
      <c r="CP70" s="8">
        <v>414.9599915</v>
      </c>
      <c r="CQ70" s="8">
        <v>10</v>
      </c>
      <c r="CR70" s="8">
        <v>20</v>
      </c>
      <c r="CS70" s="8">
        <v>113.0899963</v>
      </c>
    </row>
    <row r="71" spans="1:97" s="3" customFormat="1" x14ac:dyDescent="0.35">
      <c r="A71" s="4">
        <v>44354</v>
      </c>
      <c r="B71" s="1">
        <v>1</v>
      </c>
      <c r="C71" s="1">
        <v>6</v>
      </c>
      <c r="D71" s="8">
        <v>161.97000120000001</v>
      </c>
      <c r="E71" s="8">
        <v>2</v>
      </c>
      <c r="F71" s="8">
        <v>15</v>
      </c>
      <c r="G71" s="9">
        <v>311.35998540000003</v>
      </c>
      <c r="H71" s="8">
        <v>2</v>
      </c>
      <c r="I71" s="8">
        <v>16</v>
      </c>
      <c r="J71" s="12">
        <v>167.96000670000001</v>
      </c>
      <c r="K71" s="8">
        <v>3</v>
      </c>
      <c r="L71" s="8">
        <v>7</v>
      </c>
      <c r="M71" s="8">
        <v>161.97000120000001</v>
      </c>
      <c r="N71" s="8">
        <v>3</v>
      </c>
      <c r="O71" s="8">
        <v>10</v>
      </c>
      <c r="P71" s="9">
        <v>317.92001340000002</v>
      </c>
      <c r="Q71" s="8">
        <v>4</v>
      </c>
      <c r="R71" s="8">
        <v>6</v>
      </c>
      <c r="S71" s="10">
        <v>327.98001099999999</v>
      </c>
      <c r="T71" s="8">
        <v>4</v>
      </c>
      <c r="U71" s="8">
        <v>10</v>
      </c>
      <c r="V71" s="8">
        <v>232.5</v>
      </c>
      <c r="W71" s="8">
        <v>5</v>
      </c>
      <c r="X71" s="8">
        <v>16</v>
      </c>
      <c r="Y71" s="8">
        <v>419.9599915</v>
      </c>
      <c r="Z71" s="8">
        <v>5</v>
      </c>
      <c r="AA71" s="8">
        <v>8</v>
      </c>
      <c r="AB71" s="8">
        <v>161.97000120000001</v>
      </c>
      <c r="AC71" s="8">
        <v>5</v>
      </c>
      <c r="AD71" s="8">
        <v>10</v>
      </c>
      <c r="AE71" s="8">
        <v>35.200000760000002</v>
      </c>
      <c r="AF71" s="8">
        <v>11</v>
      </c>
      <c r="AG71" s="8">
        <v>17</v>
      </c>
      <c r="AH71" s="8">
        <v>120.88999939999999</v>
      </c>
      <c r="AI71" s="8">
        <v>11</v>
      </c>
      <c r="AJ71" s="8">
        <v>13</v>
      </c>
      <c r="AK71" s="8">
        <v>49.5</v>
      </c>
      <c r="AL71" s="8">
        <v>12</v>
      </c>
      <c r="AM71" s="8">
        <v>13</v>
      </c>
      <c r="AN71" s="8">
        <v>126.0899963</v>
      </c>
      <c r="AO71" s="8">
        <v>12</v>
      </c>
      <c r="AP71" s="8">
        <v>14</v>
      </c>
      <c r="AQ71" s="8">
        <v>44.990001679999999</v>
      </c>
      <c r="AR71" s="8">
        <v>12</v>
      </c>
      <c r="AS71" s="8">
        <v>20</v>
      </c>
      <c r="AT71" s="8">
        <v>124.7900009</v>
      </c>
      <c r="AU71" s="8">
        <v>13</v>
      </c>
      <c r="AV71" s="8">
        <v>17</v>
      </c>
      <c r="AW71" s="8">
        <v>250</v>
      </c>
      <c r="AX71" s="8">
        <v>13</v>
      </c>
      <c r="AY71" s="8">
        <v>18</v>
      </c>
      <c r="AZ71" s="8">
        <v>230.36000060000001</v>
      </c>
      <c r="BA71" s="8">
        <v>13</v>
      </c>
      <c r="BB71" s="8">
        <v>19</v>
      </c>
      <c r="BC71" s="8">
        <v>296.97000120000001</v>
      </c>
      <c r="BD71" s="8">
        <v>14</v>
      </c>
      <c r="BE71" s="8">
        <v>19</v>
      </c>
      <c r="BF71" s="8">
        <v>84</v>
      </c>
      <c r="BG71" s="8">
        <v>14</v>
      </c>
      <c r="BH71" s="8">
        <v>18</v>
      </c>
      <c r="BI71" s="5">
        <v>438.48001099999999</v>
      </c>
      <c r="BJ71" s="1">
        <v>15</v>
      </c>
      <c r="BK71" s="1">
        <v>6</v>
      </c>
      <c r="BL71" s="8">
        <v>49.790000919999997</v>
      </c>
      <c r="BM71" s="8">
        <v>15</v>
      </c>
      <c r="BN71" s="8">
        <v>7</v>
      </c>
      <c r="BO71" s="8">
        <v>272.98001099999999</v>
      </c>
      <c r="BP71" s="8">
        <v>15</v>
      </c>
      <c r="BQ71" s="8">
        <v>8</v>
      </c>
      <c r="BR71" s="8">
        <v>299.98999020000002</v>
      </c>
      <c r="BS71" s="8">
        <v>16</v>
      </c>
      <c r="BT71" s="8">
        <v>7</v>
      </c>
      <c r="BU71" s="8">
        <v>29.100000380000001</v>
      </c>
      <c r="BV71" s="8">
        <v>16</v>
      </c>
      <c r="BW71" s="8">
        <v>8</v>
      </c>
      <c r="BX71" s="8">
        <v>200</v>
      </c>
      <c r="BY71" s="8">
        <v>6</v>
      </c>
      <c r="BZ71" s="8">
        <v>11</v>
      </c>
      <c r="CA71" s="8">
        <v>449.9599915</v>
      </c>
      <c r="CB71" s="8">
        <v>6</v>
      </c>
      <c r="CC71" s="8">
        <v>9</v>
      </c>
      <c r="CD71" s="8">
        <v>296.98001099999999</v>
      </c>
      <c r="CE71" s="8">
        <v>7</v>
      </c>
      <c r="CF71" s="8">
        <v>9</v>
      </c>
      <c r="CG71" s="8">
        <v>106.5899963</v>
      </c>
      <c r="CH71" s="8">
        <v>8</v>
      </c>
      <c r="CI71" s="8">
        <v>13</v>
      </c>
      <c r="CJ71" s="8">
        <v>101.9800034</v>
      </c>
      <c r="CK71" s="8">
        <v>8</v>
      </c>
      <c r="CL71" s="8">
        <v>12</v>
      </c>
      <c r="CM71" s="8">
        <v>145.5</v>
      </c>
      <c r="CN71" s="8">
        <v>9</v>
      </c>
      <c r="CO71" s="8">
        <v>13</v>
      </c>
      <c r="CP71" s="8">
        <v>414.9599915</v>
      </c>
      <c r="CQ71" s="8">
        <v>10</v>
      </c>
      <c r="CR71" s="8">
        <v>20</v>
      </c>
      <c r="CS71" s="8">
        <v>113.0899963</v>
      </c>
    </row>
    <row r="72" spans="1:97" s="3" customFormat="1" x14ac:dyDescent="0.35">
      <c r="A72" s="4">
        <v>44355</v>
      </c>
      <c r="B72" s="1">
        <v>1</v>
      </c>
      <c r="C72" s="1">
        <v>6</v>
      </c>
      <c r="D72" s="8">
        <v>139.5</v>
      </c>
      <c r="E72" s="8">
        <v>2</v>
      </c>
      <c r="F72" s="8">
        <v>15</v>
      </c>
      <c r="G72" s="9">
        <v>309.72000120000001</v>
      </c>
      <c r="H72" s="8">
        <v>2</v>
      </c>
      <c r="I72" s="8">
        <v>16</v>
      </c>
      <c r="J72" s="12">
        <v>210</v>
      </c>
      <c r="K72" s="8">
        <v>3</v>
      </c>
      <c r="L72" s="8">
        <v>7</v>
      </c>
      <c r="M72" s="8">
        <v>139.5</v>
      </c>
      <c r="N72" s="8">
        <v>3</v>
      </c>
      <c r="O72" s="8">
        <v>10</v>
      </c>
      <c r="P72" s="9">
        <v>314.64001459999997</v>
      </c>
      <c r="Q72" s="8">
        <v>4</v>
      </c>
      <c r="R72" s="8">
        <v>6</v>
      </c>
      <c r="S72" s="10">
        <v>327.98001099999999</v>
      </c>
      <c r="T72" s="8">
        <v>4</v>
      </c>
      <c r="U72" s="8">
        <v>10</v>
      </c>
      <c r="V72" s="8">
        <v>232.5</v>
      </c>
      <c r="W72" s="8">
        <v>5</v>
      </c>
      <c r="X72" s="8">
        <v>16</v>
      </c>
      <c r="Y72" s="8">
        <v>419.9599915</v>
      </c>
      <c r="Z72" s="8">
        <v>5</v>
      </c>
      <c r="AA72" s="8">
        <v>8</v>
      </c>
      <c r="AB72" s="8">
        <v>139.5</v>
      </c>
      <c r="AC72" s="8">
        <v>5</v>
      </c>
      <c r="AD72" s="8">
        <v>10</v>
      </c>
      <c r="AE72" s="8">
        <v>33</v>
      </c>
      <c r="AF72" s="8">
        <v>11</v>
      </c>
      <c r="AG72" s="8">
        <v>17</v>
      </c>
      <c r="AH72" s="8">
        <v>120.88999939999999</v>
      </c>
      <c r="AI72" s="8">
        <v>11</v>
      </c>
      <c r="AJ72" s="8">
        <v>13</v>
      </c>
      <c r="AK72" s="8">
        <v>49.5</v>
      </c>
      <c r="AL72" s="8">
        <v>12</v>
      </c>
      <c r="AM72" s="8">
        <v>13</v>
      </c>
      <c r="AN72" s="8">
        <v>124.7900009</v>
      </c>
      <c r="AO72" s="8">
        <v>12</v>
      </c>
      <c r="AP72" s="8">
        <v>14</v>
      </c>
      <c r="AQ72" s="8">
        <v>126.0899963</v>
      </c>
      <c r="AR72" s="8">
        <v>12</v>
      </c>
      <c r="AS72" s="8">
        <v>20</v>
      </c>
      <c r="AT72" s="8">
        <v>123.48999790000001</v>
      </c>
      <c r="AU72" s="8">
        <v>13</v>
      </c>
      <c r="AV72" s="8">
        <v>17</v>
      </c>
      <c r="AW72" s="8">
        <v>199.9499969</v>
      </c>
      <c r="AX72" s="8">
        <v>13</v>
      </c>
      <c r="AY72" s="8">
        <v>18</v>
      </c>
      <c r="AZ72" s="8">
        <v>227.96000670000001</v>
      </c>
      <c r="BA72" s="8">
        <v>13</v>
      </c>
      <c r="BB72" s="8">
        <v>19</v>
      </c>
      <c r="BC72" s="8">
        <v>89.099998470000003</v>
      </c>
      <c r="BD72" s="8">
        <v>14</v>
      </c>
      <c r="BE72" s="8">
        <v>19</v>
      </c>
      <c r="BF72" s="8">
        <v>100</v>
      </c>
      <c r="BG72" s="8">
        <v>14</v>
      </c>
      <c r="BH72" s="8">
        <v>18</v>
      </c>
      <c r="BI72" s="5">
        <v>433.9599915</v>
      </c>
      <c r="BJ72" s="1">
        <v>15</v>
      </c>
      <c r="BK72" s="1">
        <v>6</v>
      </c>
      <c r="BL72" s="8">
        <v>107.88999939999999</v>
      </c>
      <c r="BM72" s="8">
        <v>15</v>
      </c>
      <c r="BN72" s="8">
        <v>7</v>
      </c>
      <c r="BO72" s="8">
        <v>272.98001099999999</v>
      </c>
      <c r="BP72" s="8">
        <v>15</v>
      </c>
      <c r="BQ72" s="8">
        <v>8</v>
      </c>
      <c r="BR72" s="8">
        <v>38.959999080000003</v>
      </c>
      <c r="BS72" s="8">
        <v>16</v>
      </c>
      <c r="BT72" s="8">
        <v>7</v>
      </c>
      <c r="BU72" s="8">
        <v>30.579999919999999</v>
      </c>
      <c r="BV72" s="8">
        <v>16</v>
      </c>
      <c r="BW72" s="8">
        <v>8</v>
      </c>
      <c r="BX72" s="8">
        <v>198</v>
      </c>
      <c r="BY72" s="8">
        <v>6</v>
      </c>
      <c r="BZ72" s="8">
        <v>11</v>
      </c>
      <c r="CA72" s="8">
        <v>293.9500122</v>
      </c>
      <c r="CB72" s="8">
        <v>6</v>
      </c>
      <c r="CC72" s="8">
        <v>9</v>
      </c>
      <c r="CD72" s="8">
        <v>296.98001099999999</v>
      </c>
      <c r="CE72" s="8">
        <v>7</v>
      </c>
      <c r="CF72" s="8">
        <v>9</v>
      </c>
      <c r="CG72" s="8">
        <v>106.5899963</v>
      </c>
      <c r="CH72" s="8">
        <v>8</v>
      </c>
      <c r="CI72" s="8">
        <v>13</v>
      </c>
      <c r="CJ72" s="8">
        <v>100.7799988</v>
      </c>
      <c r="CK72" s="8">
        <v>8</v>
      </c>
      <c r="CL72" s="8">
        <v>12</v>
      </c>
      <c r="CM72" s="8">
        <v>242.5</v>
      </c>
      <c r="CN72" s="8">
        <v>9</v>
      </c>
      <c r="CO72" s="8">
        <v>13</v>
      </c>
      <c r="CP72" s="8">
        <v>409.9599915</v>
      </c>
      <c r="CQ72" s="8">
        <v>10</v>
      </c>
      <c r="CR72" s="8">
        <v>20</v>
      </c>
      <c r="CS72" s="8">
        <v>50.22000122</v>
      </c>
    </row>
    <row r="73" spans="1:97" s="3" customFormat="1" x14ac:dyDescent="0.35">
      <c r="A73" s="4">
        <v>44356</v>
      </c>
      <c r="B73" s="1">
        <v>1</v>
      </c>
      <c r="C73" s="1">
        <v>6</v>
      </c>
      <c r="D73" s="8">
        <v>107.9700012</v>
      </c>
      <c r="E73" s="8">
        <v>2</v>
      </c>
      <c r="F73" s="8">
        <v>15</v>
      </c>
      <c r="G73" s="9">
        <v>304.80999759999997</v>
      </c>
      <c r="H73" s="8">
        <v>2</v>
      </c>
      <c r="I73" s="8">
        <v>16</v>
      </c>
      <c r="J73" s="12">
        <v>163.96000670000001</v>
      </c>
      <c r="K73" s="8">
        <v>3</v>
      </c>
      <c r="L73" s="8">
        <v>7</v>
      </c>
      <c r="M73" s="8">
        <v>107.9700012</v>
      </c>
      <c r="N73" s="8">
        <v>3</v>
      </c>
      <c r="O73" s="8">
        <v>10</v>
      </c>
      <c r="P73" s="9">
        <v>311.35998540000003</v>
      </c>
      <c r="Q73" s="8">
        <v>4</v>
      </c>
      <c r="R73" s="8">
        <v>6</v>
      </c>
      <c r="S73" s="10">
        <v>327.98001099999999</v>
      </c>
      <c r="T73" s="8">
        <v>4</v>
      </c>
      <c r="U73" s="8">
        <v>10</v>
      </c>
      <c r="V73" s="8">
        <v>225</v>
      </c>
      <c r="W73" s="8">
        <v>5</v>
      </c>
      <c r="X73" s="8">
        <v>16</v>
      </c>
      <c r="Y73" s="8">
        <v>414.9599915</v>
      </c>
      <c r="Z73" s="8">
        <v>5</v>
      </c>
      <c r="AA73" s="8">
        <v>8</v>
      </c>
      <c r="AB73" s="8">
        <v>251.97000120000001</v>
      </c>
      <c r="AC73" s="8">
        <v>5</v>
      </c>
      <c r="AD73" s="8">
        <v>10</v>
      </c>
      <c r="AE73" s="8">
        <v>19.13999939</v>
      </c>
      <c r="AF73" s="8">
        <v>11</v>
      </c>
      <c r="AG73" s="8">
        <v>17</v>
      </c>
      <c r="AH73" s="8">
        <v>118.2900009</v>
      </c>
      <c r="AI73" s="8">
        <v>11</v>
      </c>
      <c r="AJ73" s="8">
        <v>13</v>
      </c>
      <c r="AK73" s="8">
        <v>39.189998629999998</v>
      </c>
      <c r="AL73" s="8">
        <v>12</v>
      </c>
      <c r="AM73" s="8">
        <v>13</v>
      </c>
      <c r="AN73" s="8">
        <v>118.2900009</v>
      </c>
      <c r="AO73" s="8">
        <v>12</v>
      </c>
      <c r="AP73" s="8">
        <v>14</v>
      </c>
      <c r="AQ73" s="8">
        <v>109.1900024</v>
      </c>
      <c r="AR73" s="8">
        <v>12</v>
      </c>
      <c r="AS73" s="8">
        <v>20</v>
      </c>
      <c r="AT73" s="8">
        <v>120.88999939999999</v>
      </c>
      <c r="AU73" s="8">
        <v>13</v>
      </c>
      <c r="AV73" s="8">
        <v>17</v>
      </c>
      <c r="AW73" s="8">
        <v>199.9499969</v>
      </c>
      <c r="AX73" s="8">
        <v>13</v>
      </c>
      <c r="AY73" s="8">
        <v>18</v>
      </c>
      <c r="AZ73" s="8">
        <v>227.96000670000001</v>
      </c>
      <c r="BA73" s="8">
        <v>13</v>
      </c>
      <c r="BB73" s="8">
        <v>19</v>
      </c>
      <c r="BC73" s="8">
        <v>296.97000120000001</v>
      </c>
      <c r="BD73" s="8">
        <v>14</v>
      </c>
      <c r="BE73" s="8">
        <v>19</v>
      </c>
      <c r="BF73" s="8">
        <v>47.5</v>
      </c>
      <c r="BG73" s="8">
        <v>14</v>
      </c>
      <c r="BH73" s="8">
        <v>18</v>
      </c>
      <c r="BI73" s="5">
        <v>420.39999390000003</v>
      </c>
      <c r="BJ73" s="1">
        <v>15</v>
      </c>
      <c r="BK73" s="1">
        <v>6</v>
      </c>
      <c r="BL73" s="8">
        <v>107.88999939999999</v>
      </c>
      <c r="BM73" s="8">
        <v>15</v>
      </c>
      <c r="BN73" s="8">
        <v>7</v>
      </c>
      <c r="BO73" s="8">
        <v>251.97999569999999</v>
      </c>
      <c r="BP73" s="8">
        <v>15</v>
      </c>
      <c r="BQ73" s="8">
        <v>8</v>
      </c>
      <c r="BR73" s="8">
        <v>99.989997860000003</v>
      </c>
      <c r="BS73" s="8">
        <v>16</v>
      </c>
      <c r="BT73" s="8">
        <v>7</v>
      </c>
      <c r="BU73" s="8">
        <v>41.479999540000001</v>
      </c>
      <c r="BV73" s="8">
        <v>16</v>
      </c>
      <c r="BW73" s="8">
        <v>8</v>
      </c>
      <c r="BX73" s="8">
        <v>198</v>
      </c>
      <c r="BY73" s="8">
        <v>6</v>
      </c>
      <c r="BZ73" s="8">
        <v>11</v>
      </c>
      <c r="CA73" s="8">
        <v>290.9500122</v>
      </c>
      <c r="CB73" s="8">
        <v>6</v>
      </c>
      <c r="CC73" s="8">
        <v>9</v>
      </c>
      <c r="CD73" s="8">
        <v>395.98001099999999</v>
      </c>
      <c r="CE73" s="8">
        <v>7</v>
      </c>
      <c r="CF73" s="8">
        <v>9</v>
      </c>
      <c r="CG73" s="8">
        <v>49.189998629999998</v>
      </c>
      <c r="CH73" s="8">
        <v>8</v>
      </c>
      <c r="CI73" s="8">
        <v>13</v>
      </c>
      <c r="CJ73" s="8">
        <v>100.7799988</v>
      </c>
      <c r="CK73" s="8">
        <v>8</v>
      </c>
      <c r="CL73" s="8">
        <v>12</v>
      </c>
      <c r="CM73" s="8">
        <v>242.5</v>
      </c>
      <c r="CN73" s="8">
        <v>9</v>
      </c>
      <c r="CO73" s="8">
        <v>13</v>
      </c>
      <c r="CP73" s="8">
        <v>409.9599915</v>
      </c>
      <c r="CQ73" s="8">
        <v>10</v>
      </c>
      <c r="CR73" s="8">
        <v>20</v>
      </c>
      <c r="CS73" s="8">
        <v>110.48999790000001</v>
      </c>
    </row>
    <row r="74" spans="1:97" s="3" customFormat="1" x14ac:dyDescent="0.35">
      <c r="A74" s="4">
        <v>44357</v>
      </c>
      <c r="B74" s="1">
        <v>1</v>
      </c>
      <c r="C74" s="1">
        <v>6</v>
      </c>
      <c r="D74" s="8">
        <v>112.5</v>
      </c>
      <c r="E74" s="8">
        <v>2</v>
      </c>
      <c r="F74" s="8">
        <v>15</v>
      </c>
      <c r="G74" s="9">
        <v>298.25</v>
      </c>
      <c r="H74" s="8">
        <v>2</v>
      </c>
      <c r="I74" s="8">
        <v>16</v>
      </c>
      <c r="J74" s="12">
        <v>200</v>
      </c>
      <c r="K74" s="8">
        <v>3</v>
      </c>
      <c r="L74" s="8">
        <v>7</v>
      </c>
      <c r="M74" s="8">
        <v>112.5</v>
      </c>
      <c r="N74" s="8">
        <v>3</v>
      </c>
      <c r="O74" s="8">
        <v>10</v>
      </c>
      <c r="P74" s="9">
        <v>309.72000120000001</v>
      </c>
      <c r="Q74" s="8">
        <v>4</v>
      </c>
      <c r="R74" s="8">
        <v>6</v>
      </c>
      <c r="S74" s="10">
        <v>239.97999569999999</v>
      </c>
      <c r="T74" s="8">
        <v>4</v>
      </c>
      <c r="U74" s="8">
        <v>10</v>
      </c>
      <c r="V74" s="8">
        <v>225</v>
      </c>
      <c r="W74" s="8">
        <v>5</v>
      </c>
      <c r="X74" s="8">
        <v>16</v>
      </c>
      <c r="Y74" s="8">
        <v>139.96000670000001</v>
      </c>
      <c r="Z74" s="8">
        <v>5</v>
      </c>
      <c r="AA74" s="8">
        <v>8</v>
      </c>
      <c r="AB74" s="8">
        <v>248.97999569999999</v>
      </c>
      <c r="AC74" s="8">
        <v>5</v>
      </c>
      <c r="AD74" s="8">
        <v>10</v>
      </c>
      <c r="AE74" s="8">
        <v>18.700000760000002</v>
      </c>
      <c r="AF74" s="8">
        <v>11</v>
      </c>
      <c r="AG74" s="8">
        <v>17</v>
      </c>
      <c r="AH74" s="8">
        <v>118.2900009</v>
      </c>
      <c r="AI74" s="8">
        <v>11</v>
      </c>
      <c r="AJ74" s="8">
        <v>13</v>
      </c>
      <c r="AK74" s="8">
        <v>49</v>
      </c>
      <c r="AL74" s="8">
        <v>12</v>
      </c>
      <c r="AM74" s="8">
        <v>13</v>
      </c>
      <c r="AN74" s="8">
        <v>116.98999790000001</v>
      </c>
      <c r="AO74" s="8">
        <v>12</v>
      </c>
      <c r="AP74" s="8">
        <v>14</v>
      </c>
      <c r="AQ74" s="8">
        <v>97.489997860000003</v>
      </c>
      <c r="AR74" s="8">
        <v>12</v>
      </c>
      <c r="AS74" s="8">
        <v>20</v>
      </c>
      <c r="AT74" s="8">
        <v>118.2900009</v>
      </c>
      <c r="AU74" s="8">
        <v>13</v>
      </c>
      <c r="AV74" s="8">
        <v>17</v>
      </c>
      <c r="AW74" s="8">
        <v>199.9499969</v>
      </c>
      <c r="AX74" s="8">
        <v>13</v>
      </c>
      <c r="AY74" s="8">
        <v>18</v>
      </c>
      <c r="AZ74" s="8">
        <v>227.96000670000001</v>
      </c>
      <c r="BA74" s="8">
        <v>13</v>
      </c>
      <c r="BB74" s="8">
        <v>19</v>
      </c>
      <c r="BC74" s="8">
        <v>293.97000120000001</v>
      </c>
      <c r="BD74" s="8">
        <v>14</v>
      </c>
      <c r="BE74" s="8">
        <v>19</v>
      </c>
      <c r="BF74" s="8">
        <v>43.5</v>
      </c>
      <c r="BG74" s="8">
        <v>14</v>
      </c>
      <c r="BH74" s="8">
        <v>18</v>
      </c>
      <c r="BI74" s="5">
        <v>411.35998540000003</v>
      </c>
      <c r="BJ74" s="1">
        <v>15</v>
      </c>
      <c r="BK74" s="1">
        <v>6</v>
      </c>
      <c r="BL74" s="8">
        <v>107.88999939999999</v>
      </c>
      <c r="BM74" s="8">
        <v>15</v>
      </c>
      <c r="BN74" s="8">
        <v>7</v>
      </c>
      <c r="BO74" s="8">
        <v>245.97999569999999</v>
      </c>
      <c r="BP74" s="8">
        <v>15</v>
      </c>
      <c r="BQ74" s="8">
        <v>8</v>
      </c>
      <c r="BR74" s="8">
        <v>97.989997860000003</v>
      </c>
      <c r="BS74" s="8">
        <v>16</v>
      </c>
      <c r="BT74" s="8">
        <v>7</v>
      </c>
      <c r="BU74" s="8">
        <v>116.3799973</v>
      </c>
      <c r="BV74" s="8">
        <v>16</v>
      </c>
      <c r="BW74" s="8">
        <v>8</v>
      </c>
      <c r="BX74" s="8">
        <v>196</v>
      </c>
      <c r="BY74" s="8">
        <v>6</v>
      </c>
      <c r="BZ74" s="8">
        <v>11</v>
      </c>
      <c r="CA74" s="8">
        <v>272.9500122</v>
      </c>
      <c r="CB74" s="8">
        <v>6</v>
      </c>
      <c r="CC74" s="8">
        <v>9</v>
      </c>
      <c r="CD74" s="8">
        <v>395.98001099999999</v>
      </c>
      <c r="CE74" s="8">
        <v>7</v>
      </c>
      <c r="CF74" s="8">
        <v>9</v>
      </c>
      <c r="CG74" s="8">
        <v>106.5899963</v>
      </c>
      <c r="CH74" s="8">
        <v>8</v>
      </c>
      <c r="CI74" s="8">
        <v>13</v>
      </c>
      <c r="CJ74" s="8">
        <v>99.58000183</v>
      </c>
      <c r="CK74" s="8">
        <v>8</v>
      </c>
      <c r="CL74" s="8">
        <v>12</v>
      </c>
      <c r="CM74" s="8">
        <v>236.25</v>
      </c>
      <c r="CN74" s="8">
        <v>9</v>
      </c>
      <c r="CO74" s="8">
        <v>13</v>
      </c>
      <c r="CP74" s="8">
        <v>374.9599915</v>
      </c>
      <c r="CQ74" s="8">
        <v>10</v>
      </c>
      <c r="CR74" s="8">
        <v>20</v>
      </c>
      <c r="CS74" s="8">
        <v>50.990001679999999</v>
      </c>
    </row>
    <row r="75" spans="1:97" s="3" customFormat="1" x14ac:dyDescent="0.35">
      <c r="A75" s="4">
        <v>44358</v>
      </c>
      <c r="B75" s="1">
        <v>1</v>
      </c>
      <c r="C75" s="1">
        <v>6</v>
      </c>
      <c r="D75" s="8">
        <v>55.409999849999998</v>
      </c>
      <c r="E75" s="8">
        <v>2</v>
      </c>
      <c r="F75" s="8">
        <v>15</v>
      </c>
      <c r="G75" s="9">
        <v>294.98001099999999</v>
      </c>
      <c r="H75" s="8">
        <v>2</v>
      </c>
      <c r="I75" s="8">
        <v>16</v>
      </c>
      <c r="J75" s="12">
        <v>280</v>
      </c>
      <c r="K75" s="8">
        <v>3</v>
      </c>
      <c r="L75" s="8">
        <v>7</v>
      </c>
      <c r="M75" s="8">
        <v>55.409999849999998</v>
      </c>
      <c r="N75" s="8">
        <v>3</v>
      </c>
      <c r="O75" s="8">
        <v>10</v>
      </c>
      <c r="P75" s="9">
        <v>304.80999759999997</v>
      </c>
      <c r="Q75" s="8">
        <v>4</v>
      </c>
      <c r="R75" s="8">
        <v>6</v>
      </c>
      <c r="S75" s="10">
        <v>319.98001099999999</v>
      </c>
      <c r="T75" s="8">
        <v>4</v>
      </c>
      <c r="U75" s="8">
        <v>10</v>
      </c>
      <c r="V75" s="8">
        <v>220</v>
      </c>
      <c r="W75" s="8">
        <v>5</v>
      </c>
      <c r="X75" s="8">
        <v>16</v>
      </c>
      <c r="Y75" s="8">
        <v>293.9500122</v>
      </c>
      <c r="Z75" s="8">
        <v>5</v>
      </c>
      <c r="AA75" s="8">
        <v>8</v>
      </c>
      <c r="AB75" s="8">
        <v>179.97000120000001</v>
      </c>
      <c r="AC75" s="8">
        <v>5</v>
      </c>
      <c r="AD75" s="8">
        <v>10</v>
      </c>
      <c r="AE75" s="8">
        <v>59.400001529999997</v>
      </c>
      <c r="AF75" s="8">
        <v>11</v>
      </c>
      <c r="AG75" s="8">
        <v>17</v>
      </c>
      <c r="AH75" s="8">
        <v>118.2900009</v>
      </c>
      <c r="AI75" s="8">
        <v>11</v>
      </c>
      <c r="AJ75" s="8">
        <v>13</v>
      </c>
      <c r="AK75" s="8">
        <v>48.5</v>
      </c>
      <c r="AL75" s="8">
        <v>12</v>
      </c>
      <c r="AM75" s="8">
        <v>13</v>
      </c>
      <c r="AN75" s="8">
        <v>116.98999790000001</v>
      </c>
      <c r="AO75" s="8">
        <v>12</v>
      </c>
      <c r="AP75" s="8">
        <v>14</v>
      </c>
      <c r="AQ75" s="8">
        <v>284.98001099999999</v>
      </c>
      <c r="AR75" s="8">
        <v>12</v>
      </c>
      <c r="AS75" s="8">
        <v>20</v>
      </c>
      <c r="AT75" s="8">
        <v>54.590000150000002</v>
      </c>
      <c r="AU75" s="8">
        <v>13</v>
      </c>
      <c r="AV75" s="8">
        <v>17</v>
      </c>
      <c r="AW75" s="8">
        <v>250</v>
      </c>
      <c r="AX75" s="8">
        <v>13</v>
      </c>
      <c r="AY75" s="8">
        <v>18</v>
      </c>
      <c r="AZ75" s="8">
        <v>223.1600037</v>
      </c>
      <c r="BA75" s="8">
        <v>13</v>
      </c>
      <c r="BB75" s="8">
        <v>19</v>
      </c>
      <c r="BC75" s="8">
        <v>293.97000120000001</v>
      </c>
      <c r="BD75" s="8">
        <v>14</v>
      </c>
      <c r="BE75" s="8">
        <v>19</v>
      </c>
      <c r="BF75" s="8">
        <v>94.5</v>
      </c>
      <c r="BG75" s="8">
        <v>14</v>
      </c>
      <c r="BH75" s="8">
        <v>18</v>
      </c>
      <c r="BI75" s="5">
        <v>406.8399963</v>
      </c>
      <c r="BJ75" s="1">
        <v>15</v>
      </c>
      <c r="BK75" s="1">
        <v>6</v>
      </c>
      <c r="BL75" s="8">
        <v>44.990001679999999</v>
      </c>
      <c r="BM75" s="8">
        <v>15</v>
      </c>
      <c r="BN75" s="8">
        <v>7</v>
      </c>
      <c r="BO75" s="8">
        <v>239.97999569999999</v>
      </c>
      <c r="BP75" s="8">
        <v>15</v>
      </c>
      <c r="BQ75" s="8">
        <v>8</v>
      </c>
      <c r="BR75" s="8">
        <v>89.989997860000003</v>
      </c>
      <c r="BS75" s="8">
        <v>16</v>
      </c>
      <c r="BT75" s="8">
        <v>7</v>
      </c>
      <c r="BU75" s="8">
        <v>107.9800034</v>
      </c>
      <c r="BV75" s="8">
        <v>16</v>
      </c>
      <c r="BW75" s="8">
        <v>8</v>
      </c>
      <c r="BX75" s="8">
        <v>156.7599945</v>
      </c>
      <c r="BY75" s="8">
        <v>6</v>
      </c>
      <c r="BZ75" s="8">
        <v>11</v>
      </c>
      <c r="CA75" s="8">
        <v>247.5</v>
      </c>
      <c r="CB75" s="8">
        <v>6</v>
      </c>
      <c r="CC75" s="8">
        <v>9</v>
      </c>
      <c r="CD75" s="8">
        <v>391.98001099999999</v>
      </c>
      <c r="CE75" s="8">
        <v>7</v>
      </c>
      <c r="CF75" s="8">
        <v>9</v>
      </c>
      <c r="CG75" s="8">
        <v>106.5899963</v>
      </c>
      <c r="CH75" s="8">
        <v>8</v>
      </c>
      <c r="CI75" s="8">
        <v>13</v>
      </c>
      <c r="CJ75" s="8">
        <v>98.379997250000002</v>
      </c>
      <c r="CK75" s="8">
        <v>8</v>
      </c>
      <c r="CL75" s="8">
        <v>12</v>
      </c>
      <c r="CM75" s="8">
        <v>185.9499969</v>
      </c>
      <c r="CN75" s="8">
        <v>9</v>
      </c>
      <c r="CO75" s="8">
        <v>13</v>
      </c>
      <c r="CP75" s="8">
        <v>299.9500122</v>
      </c>
      <c r="CQ75" s="8">
        <v>10</v>
      </c>
      <c r="CR75" s="8">
        <v>20</v>
      </c>
      <c r="CS75" s="8">
        <v>50.990001679999999</v>
      </c>
    </row>
    <row r="76" spans="1:97" s="3" customFormat="1" x14ac:dyDescent="0.35">
      <c r="A76" s="4">
        <v>44359</v>
      </c>
      <c r="B76" s="1">
        <v>1</v>
      </c>
      <c r="C76" s="1">
        <v>6</v>
      </c>
      <c r="D76" s="8">
        <v>299.97000120000001</v>
      </c>
      <c r="E76" s="8">
        <v>2</v>
      </c>
      <c r="F76" s="8">
        <v>15</v>
      </c>
      <c r="G76" s="9">
        <v>288.42001340000002</v>
      </c>
      <c r="H76" s="8">
        <v>2</v>
      </c>
      <c r="I76" s="8">
        <v>16</v>
      </c>
      <c r="J76" s="12">
        <v>239.9499969</v>
      </c>
      <c r="K76" s="8">
        <v>3</v>
      </c>
      <c r="L76" s="8">
        <v>7</v>
      </c>
      <c r="M76" s="8">
        <v>299.97000120000001</v>
      </c>
      <c r="N76" s="8">
        <v>3</v>
      </c>
      <c r="O76" s="8">
        <v>10</v>
      </c>
      <c r="P76" s="9">
        <v>298.25</v>
      </c>
      <c r="Q76" s="8">
        <v>4</v>
      </c>
      <c r="R76" s="8">
        <v>6</v>
      </c>
      <c r="S76" s="10">
        <v>319.98001099999999</v>
      </c>
      <c r="T76" s="8">
        <v>4</v>
      </c>
      <c r="U76" s="8">
        <v>10</v>
      </c>
      <c r="V76" s="8">
        <v>169.96000670000001</v>
      </c>
      <c r="W76" s="8">
        <v>5</v>
      </c>
      <c r="X76" s="8">
        <v>16</v>
      </c>
      <c r="Y76" s="8">
        <v>287.9500122</v>
      </c>
      <c r="Z76" s="8">
        <v>5</v>
      </c>
      <c r="AA76" s="8">
        <v>8</v>
      </c>
      <c r="AB76" s="8">
        <v>179.97000120000001</v>
      </c>
      <c r="AC76" s="8">
        <v>5</v>
      </c>
      <c r="AD76" s="8">
        <v>10</v>
      </c>
      <c r="AE76" s="8">
        <v>58.08000183</v>
      </c>
      <c r="AF76" s="8">
        <v>11</v>
      </c>
      <c r="AG76" s="8">
        <v>17</v>
      </c>
      <c r="AH76" s="8">
        <v>116.98999790000001</v>
      </c>
      <c r="AI76" s="8">
        <v>11</v>
      </c>
      <c r="AJ76" s="8">
        <v>13</v>
      </c>
      <c r="AK76" s="8">
        <v>48.5</v>
      </c>
      <c r="AL76" s="8">
        <v>12</v>
      </c>
      <c r="AM76" s="8">
        <v>13</v>
      </c>
      <c r="AN76" s="8">
        <v>114.38999939999999</v>
      </c>
      <c r="AO76" s="8">
        <v>12</v>
      </c>
      <c r="AP76" s="8">
        <v>14</v>
      </c>
      <c r="AQ76" s="8">
        <v>283.48001099999999</v>
      </c>
      <c r="AR76" s="8">
        <v>12</v>
      </c>
      <c r="AS76" s="8">
        <v>20</v>
      </c>
      <c r="AT76" s="8">
        <v>118.2900009</v>
      </c>
      <c r="AU76" s="8">
        <v>13</v>
      </c>
      <c r="AV76" s="8">
        <v>17</v>
      </c>
      <c r="AW76" s="8">
        <v>250</v>
      </c>
      <c r="AX76" s="8">
        <v>13</v>
      </c>
      <c r="AY76" s="8">
        <v>18</v>
      </c>
      <c r="AZ76" s="8">
        <v>223.1600037</v>
      </c>
      <c r="BA76" s="8">
        <v>13</v>
      </c>
      <c r="BB76" s="8">
        <v>19</v>
      </c>
      <c r="BC76" s="8">
        <v>284.97000120000001</v>
      </c>
      <c r="BD76" s="8">
        <v>14</v>
      </c>
      <c r="BE76" s="8">
        <v>19</v>
      </c>
      <c r="BF76" s="8">
        <v>61.5</v>
      </c>
      <c r="BG76" s="8">
        <v>14</v>
      </c>
      <c r="BH76" s="8">
        <v>18</v>
      </c>
      <c r="BI76" s="5">
        <v>1305</v>
      </c>
      <c r="BJ76" s="1">
        <v>15</v>
      </c>
      <c r="BK76" s="1">
        <v>6</v>
      </c>
      <c r="BL76" s="8">
        <v>39.990001679999999</v>
      </c>
      <c r="BM76" s="8">
        <v>15</v>
      </c>
      <c r="BN76" s="8">
        <v>7</v>
      </c>
      <c r="BO76" s="8">
        <v>239.97999569999999</v>
      </c>
      <c r="BP76" s="8">
        <v>15</v>
      </c>
      <c r="BQ76" s="8">
        <v>8</v>
      </c>
      <c r="BR76" s="8">
        <v>87.989997860000003</v>
      </c>
      <c r="BS76" s="8">
        <v>16</v>
      </c>
      <c r="BT76" s="8">
        <v>7</v>
      </c>
      <c r="BU76" s="8">
        <v>95</v>
      </c>
      <c r="BV76" s="8">
        <v>16</v>
      </c>
      <c r="BW76" s="8">
        <v>8</v>
      </c>
      <c r="BX76" s="8">
        <v>153.5599976</v>
      </c>
      <c r="BY76" s="8">
        <v>6</v>
      </c>
      <c r="BZ76" s="8">
        <v>11</v>
      </c>
      <c r="CA76" s="8">
        <v>245</v>
      </c>
      <c r="CB76" s="8">
        <v>6</v>
      </c>
      <c r="CC76" s="8">
        <v>9</v>
      </c>
      <c r="CD76" s="8">
        <v>391.98001099999999</v>
      </c>
      <c r="CE76" s="8">
        <v>7</v>
      </c>
      <c r="CF76" s="8">
        <v>9</v>
      </c>
      <c r="CG76" s="8">
        <v>47.990001679999999</v>
      </c>
      <c r="CH76" s="8">
        <v>8</v>
      </c>
      <c r="CI76" s="8">
        <v>13</v>
      </c>
      <c r="CJ76" s="8">
        <v>98.379997250000002</v>
      </c>
      <c r="CK76" s="8">
        <v>8</v>
      </c>
      <c r="CL76" s="8">
        <v>12</v>
      </c>
      <c r="CM76" s="8">
        <v>185.9499969</v>
      </c>
      <c r="CN76" s="8">
        <v>9</v>
      </c>
      <c r="CO76" s="8">
        <v>13</v>
      </c>
      <c r="CP76" s="8">
        <v>296.9500122</v>
      </c>
      <c r="CQ76" s="8">
        <v>10</v>
      </c>
      <c r="CR76" s="8">
        <v>20</v>
      </c>
      <c r="CS76" s="8">
        <v>110.48999790000001</v>
      </c>
    </row>
    <row r="77" spans="1:97" s="3" customFormat="1" x14ac:dyDescent="0.35">
      <c r="A77" s="4">
        <v>44360</v>
      </c>
      <c r="B77" s="1">
        <v>1</v>
      </c>
      <c r="C77" s="1">
        <v>6</v>
      </c>
      <c r="D77" s="8">
        <v>178.16999820000001</v>
      </c>
      <c r="E77" s="8">
        <v>2</v>
      </c>
      <c r="F77" s="8">
        <v>15</v>
      </c>
      <c r="G77" s="9">
        <v>285.14001459999997</v>
      </c>
      <c r="H77" s="8">
        <v>2</v>
      </c>
      <c r="I77" s="8">
        <v>16</v>
      </c>
      <c r="J77" s="12">
        <v>122.4499969</v>
      </c>
      <c r="K77" s="8">
        <v>3</v>
      </c>
      <c r="L77" s="8">
        <v>7</v>
      </c>
      <c r="M77" s="8">
        <v>178.16999820000001</v>
      </c>
      <c r="N77" s="8">
        <v>3</v>
      </c>
      <c r="O77" s="8">
        <v>10</v>
      </c>
      <c r="P77" s="9">
        <v>294.98001099999999</v>
      </c>
      <c r="Q77" s="8">
        <v>4</v>
      </c>
      <c r="R77" s="8">
        <v>6</v>
      </c>
      <c r="S77" s="10">
        <v>319.98001099999999</v>
      </c>
      <c r="T77" s="8">
        <v>4</v>
      </c>
      <c r="U77" s="8">
        <v>10</v>
      </c>
      <c r="V77" s="8">
        <v>210</v>
      </c>
      <c r="W77" s="8">
        <v>5</v>
      </c>
      <c r="X77" s="8">
        <v>16</v>
      </c>
      <c r="Y77" s="8">
        <v>284.9500122</v>
      </c>
      <c r="Z77" s="8">
        <v>5</v>
      </c>
      <c r="AA77" s="8">
        <v>8</v>
      </c>
      <c r="AB77" s="8">
        <v>156.57000729999999</v>
      </c>
      <c r="AC77" s="8">
        <v>5</v>
      </c>
      <c r="AD77" s="8">
        <v>10</v>
      </c>
      <c r="AE77" s="8">
        <v>18.479999540000001</v>
      </c>
      <c r="AF77" s="8">
        <v>11</v>
      </c>
      <c r="AG77" s="8">
        <v>17</v>
      </c>
      <c r="AH77" s="8">
        <v>53.990001679999999</v>
      </c>
      <c r="AI77" s="8">
        <v>11</v>
      </c>
      <c r="AJ77" s="8">
        <v>13</v>
      </c>
      <c r="AK77" s="8">
        <v>48</v>
      </c>
      <c r="AL77" s="8">
        <v>12</v>
      </c>
      <c r="AM77" s="8">
        <v>13</v>
      </c>
      <c r="AN77" s="8">
        <v>113.0899963</v>
      </c>
      <c r="AO77" s="8">
        <v>12</v>
      </c>
      <c r="AP77" s="8">
        <v>14</v>
      </c>
      <c r="AQ77" s="8">
        <v>254.97999569999999</v>
      </c>
      <c r="AR77" s="8">
        <v>12</v>
      </c>
      <c r="AS77" s="8">
        <v>20</v>
      </c>
      <c r="AT77" s="8">
        <v>118.2900009</v>
      </c>
      <c r="AU77" s="8">
        <v>13</v>
      </c>
      <c r="AV77" s="8">
        <v>17</v>
      </c>
      <c r="AW77" s="8">
        <v>250</v>
      </c>
      <c r="AX77" s="8">
        <v>13</v>
      </c>
      <c r="AY77" s="8">
        <v>18</v>
      </c>
      <c r="AZ77" s="8">
        <v>223.1600037</v>
      </c>
      <c r="BA77" s="8">
        <v>13</v>
      </c>
      <c r="BB77" s="8">
        <v>19</v>
      </c>
      <c r="BC77" s="8">
        <v>260.97000120000001</v>
      </c>
      <c r="BD77" s="8">
        <v>14</v>
      </c>
      <c r="BE77" s="8">
        <v>19</v>
      </c>
      <c r="BF77" s="8">
        <v>100</v>
      </c>
      <c r="BG77" s="8">
        <v>14</v>
      </c>
      <c r="BH77" s="8">
        <v>18</v>
      </c>
      <c r="BI77" s="5">
        <v>339.02999879999999</v>
      </c>
      <c r="BJ77" s="1">
        <v>15</v>
      </c>
      <c r="BK77" s="1">
        <v>6</v>
      </c>
      <c r="BL77" s="8">
        <v>38.38999939</v>
      </c>
      <c r="BM77" s="8">
        <v>15</v>
      </c>
      <c r="BN77" s="8">
        <v>7</v>
      </c>
      <c r="BO77" s="8">
        <v>224.9900055</v>
      </c>
      <c r="BP77" s="8">
        <v>15</v>
      </c>
      <c r="BQ77" s="8">
        <v>8</v>
      </c>
      <c r="BR77" s="8">
        <v>79.989997860000003</v>
      </c>
      <c r="BS77" s="8">
        <v>16</v>
      </c>
      <c r="BT77" s="8">
        <v>7</v>
      </c>
      <c r="BU77" s="8">
        <v>83</v>
      </c>
      <c r="BV77" s="8">
        <v>16</v>
      </c>
      <c r="BW77" s="8">
        <v>8</v>
      </c>
      <c r="BX77" s="8">
        <v>192</v>
      </c>
      <c r="BY77" s="8">
        <v>6</v>
      </c>
      <c r="BZ77" s="8">
        <v>11</v>
      </c>
      <c r="CA77" s="8">
        <v>210</v>
      </c>
      <c r="CB77" s="8">
        <v>6</v>
      </c>
      <c r="CC77" s="8">
        <v>9</v>
      </c>
      <c r="CD77" s="8">
        <v>293.98001099999999</v>
      </c>
      <c r="CE77" s="8">
        <v>7</v>
      </c>
      <c r="CF77" s="8">
        <v>9</v>
      </c>
      <c r="CG77" s="8">
        <v>103.98999790000001</v>
      </c>
      <c r="CH77" s="8">
        <v>8</v>
      </c>
      <c r="CI77" s="8">
        <v>13</v>
      </c>
      <c r="CJ77" s="8">
        <v>98.379997250000002</v>
      </c>
      <c r="CK77" s="8">
        <v>8</v>
      </c>
      <c r="CL77" s="8">
        <v>12</v>
      </c>
      <c r="CM77" s="8">
        <v>185.9499969</v>
      </c>
      <c r="CN77" s="8">
        <v>9</v>
      </c>
      <c r="CO77" s="8">
        <v>13</v>
      </c>
      <c r="CP77" s="8">
        <v>296.9500122</v>
      </c>
      <c r="CQ77" s="8">
        <v>10</v>
      </c>
      <c r="CR77" s="8">
        <v>20</v>
      </c>
      <c r="CS77" s="8">
        <v>109.1900024</v>
      </c>
    </row>
    <row r="78" spans="1:97" s="3" customFormat="1" x14ac:dyDescent="0.35">
      <c r="A78" s="4">
        <v>44361</v>
      </c>
      <c r="B78" s="1">
        <v>1</v>
      </c>
      <c r="C78" s="1">
        <v>6</v>
      </c>
      <c r="D78" s="8">
        <v>170.97000120000001</v>
      </c>
      <c r="E78" s="8">
        <v>2</v>
      </c>
      <c r="F78" s="8">
        <v>15</v>
      </c>
      <c r="G78" s="9">
        <v>278.5899963</v>
      </c>
      <c r="H78" s="8">
        <v>2</v>
      </c>
      <c r="I78" s="8">
        <v>16</v>
      </c>
      <c r="J78" s="12">
        <v>230.3500061</v>
      </c>
      <c r="K78" s="8">
        <v>3</v>
      </c>
      <c r="L78" s="8">
        <v>7</v>
      </c>
      <c r="M78" s="8">
        <v>170.97000120000001</v>
      </c>
      <c r="N78" s="8">
        <v>3</v>
      </c>
      <c r="O78" s="8">
        <v>10</v>
      </c>
      <c r="P78" s="9">
        <v>288.42001340000002</v>
      </c>
      <c r="Q78" s="8">
        <v>4</v>
      </c>
      <c r="R78" s="8">
        <v>6</v>
      </c>
      <c r="S78" s="10">
        <v>224.9900055</v>
      </c>
      <c r="T78" s="8">
        <v>4</v>
      </c>
      <c r="U78" s="8">
        <v>10</v>
      </c>
      <c r="V78" s="8">
        <v>205</v>
      </c>
      <c r="W78" s="8">
        <v>5</v>
      </c>
      <c r="X78" s="8">
        <v>16</v>
      </c>
      <c r="Y78" s="8">
        <v>284.9500122</v>
      </c>
      <c r="Z78" s="8">
        <v>5</v>
      </c>
      <c r="AA78" s="8">
        <v>8</v>
      </c>
      <c r="AB78" s="8">
        <v>72.75</v>
      </c>
      <c r="AC78" s="8">
        <v>5</v>
      </c>
      <c r="AD78" s="8">
        <v>10</v>
      </c>
      <c r="AE78" s="8">
        <v>57.41999817</v>
      </c>
      <c r="AF78" s="8">
        <v>11</v>
      </c>
      <c r="AG78" s="8">
        <v>17</v>
      </c>
      <c r="AH78" s="8">
        <v>52.790000919999997</v>
      </c>
      <c r="AI78" s="8">
        <v>11</v>
      </c>
      <c r="AJ78" s="8">
        <v>13</v>
      </c>
      <c r="AK78" s="8">
        <v>37.990001679999999</v>
      </c>
      <c r="AL78" s="8">
        <v>12</v>
      </c>
      <c r="AM78" s="8">
        <v>13</v>
      </c>
      <c r="AN78" s="8">
        <v>50.990001679999999</v>
      </c>
      <c r="AO78" s="8">
        <v>12</v>
      </c>
      <c r="AP78" s="8">
        <v>14</v>
      </c>
      <c r="AQ78" s="8">
        <v>1365</v>
      </c>
      <c r="AR78" s="8">
        <v>12</v>
      </c>
      <c r="AS78" s="8">
        <v>20</v>
      </c>
      <c r="AT78" s="8">
        <v>116.98999790000001</v>
      </c>
      <c r="AU78" s="8">
        <v>13</v>
      </c>
      <c r="AV78" s="8">
        <v>17</v>
      </c>
      <c r="AW78" s="8">
        <v>199.9499969</v>
      </c>
      <c r="AX78" s="8">
        <v>13</v>
      </c>
      <c r="AY78" s="8">
        <v>18</v>
      </c>
      <c r="AZ78" s="8">
        <v>218.36000060000001</v>
      </c>
      <c r="BA78" s="8">
        <v>13</v>
      </c>
      <c r="BB78" s="8">
        <v>19</v>
      </c>
      <c r="BC78" s="8">
        <v>114.7200012</v>
      </c>
      <c r="BD78" s="8">
        <v>14</v>
      </c>
      <c r="BE78" s="8">
        <v>19</v>
      </c>
      <c r="BF78" s="8">
        <v>98</v>
      </c>
      <c r="BG78" s="8">
        <v>14</v>
      </c>
      <c r="BH78" s="8">
        <v>18</v>
      </c>
      <c r="BI78" s="5">
        <v>269.98999020000002</v>
      </c>
      <c r="BJ78" s="1">
        <v>15</v>
      </c>
      <c r="BK78" s="1">
        <v>6</v>
      </c>
      <c r="BL78" s="8">
        <v>45</v>
      </c>
      <c r="BM78" s="8">
        <v>15</v>
      </c>
      <c r="BN78" s="8">
        <v>7</v>
      </c>
      <c r="BO78" s="8">
        <v>224.9900055</v>
      </c>
      <c r="BP78" s="8">
        <v>15</v>
      </c>
      <c r="BQ78" s="8">
        <v>8</v>
      </c>
      <c r="BR78" s="8">
        <v>79.989997860000003</v>
      </c>
      <c r="BS78" s="8">
        <v>16</v>
      </c>
      <c r="BT78" s="8">
        <v>7</v>
      </c>
      <c r="BU78" s="8">
        <v>63.979999540000001</v>
      </c>
      <c r="BV78" s="8">
        <v>16</v>
      </c>
      <c r="BW78" s="8">
        <v>8</v>
      </c>
      <c r="BX78" s="8">
        <v>190</v>
      </c>
      <c r="BY78" s="8">
        <v>6</v>
      </c>
      <c r="BZ78" s="8">
        <v>11</v>
      </c>
      <c r="CA78" s="8">
        <v>287.9500122</v>
      </c>
      <c r="CB78" s="8">
        <v>6</v>
      </c>
      <c r="CC78" s="8">
        <v>9</v>
      </c>
      <c r="CD78" s="8">
        <v>391.98001099999999</v>
      </c>
      <c r="CE78" s="8">
        <v>7</v>
      </c>
      <c r="CF78" s="8">
        <v>9</v>
      </c>
      <c r="CG78" s="8">
        <v>103.98999790000001</v>
      </c>
      <c r="CH78" s="8">
        <v>8</v>
      </c>
      <c r="CI78" s="8">
        <v>13</v>
      </c>
      <c r="CJ78" s="8">
        <v>98.379997250000002</v>
      </c>
      <c r="CK78" s="8">
        <v>8</v>
      </c>
      <c r="CL78" s="8">
        <v>12</v>
      </c>
      <c r="CM78" s="8">
        <v>232.5</v>
      </c>
      <c r="CN78" s="8">
        <v>9</v>
      </c>
      <c r="CO78" s="8">
        <v>13</v>
      </c>
      <c r="CP78" s="8">
        <v>296.9500122</v>
      </c>
      <c r="CQ78" s="8">
        <v>10</v>
      </c>
      <c r="CR78" s="8">
        <v>20</v>
      </c>
      <c r="CS78" s="8">
        <v>109.1900024</v>
      </c>
    </row>
    <row r="79" spans="1:97" s="3" customFormat="1" x14ac:dyDescent="0.35">
      <c r="A79" s="4">
        <v>44362</v>
      </c>
      <c r="B79" s="1">
        <v>1</v>
      </c>
      <c r="C79" s="1">
        <v>6</v>
      </c>
      <c r="D79" s="8">
        <v>170.07000729999999</v>
      </c>
      <c r="E79" s="8">
        <v>2</v>
      </c>
      <c r="F79" s="8">
        <v>15</v>
      </c>
      <c r="G79" s="9">
        <v>275.30999759999997</v>
      </c>
      <c r="H79" s="8">
        <v>2</v>
      </c>
      <c r="I79" s="8">
        <v>16</v>
      </c>
      <c r="J79" s="12">
        <v>118.08000180000001</v>
      </c>
      <c r="K79" s="8">
        <v>3</v>
      </c>
      <c r="L79" s="8">
        <v>7</v>
      </c>
      <c r="M79" s="8">
        <v>170.07000729999999</v>
      </c>
      <c r="N79" s="8">
        <v>3</v>
      </c>
      <c r="O79" s="8">
        <v>10</v>
      </c>
      <c r="P79" s="9">
        <v>285.14001459999997</v>
      </c>
      <c r="Q79" s="8">
        <v>4</v>
      </c>
      <c r="R79" s="8">
        <v>6</v>
      </c>
      <c r="S79" s="10">
        <v>224.9900055</v>
      </c>
      <c r="T79" s="8">
        <v>4</v>
      </c>
      <c r="U79" s="8">
        <v>10</v>
      </c>
      <c r="V79" s="8">
        <v>159.96000670000001</v>
      </c>
      <c r="W79" s="8">
        <v>5</v>
      </c>
      <c r="X79" s="8">
        <v>16</v>
      </c>
      <c r="Y79" s="8">
        <v>278.9500122</v>
      </c>
      <c r="Z79" s="8">
        <v>5</v>
      </c>
      <c r="AA79" s="8">
        <v>8</v>
      </c>
      <c r="AB79" s="8">
        <v>141.75</v>
      </c>
      <c r="AC79" s="8">
        <v>5</v>
      </c>
      <c r="AD79" s="8">
        <v>10</v>
      </c>
      <c r="AE79" s="8">
        <v>44</v>
      </c>
      <c r="AF79" s="8">
        <v>11</v>
      </c>
      <c r="AG79" s="8">
        <v>17</v>
      </c>
      <c r="AH79" s="8">
        <v>113.0899963</v>
      </c>
      <c r="AI79" s="8">
        <v>11</v>
      </c>
      <c r="AJ79" s="8">
        <v>13</v>
      </c>
      <c r="AK79" s="8">
        <v>37.990001679999999</v>
      </c>
      <c r="AL79" s="8">
        <v>12</v>
      </c>
      <c r="AM79" s="8">
        <v>13</v>
      </c>
      <c r="AN79" s="8">
        <v>109.1900024</v>
      </c>
      <c r="AO79" s="8">
        <v>12</v>
      </c>
      <c r="AP79" s="8">
        <v>14</v>
      </c>
      <c r="AQ79" s="8">
        <v>97.989997860000003</v>
      </c>
      <c r="AR79" s="8">
        <v>12</v>
      </c>
      <c r="AS79" s="8">
        <v>20</v>
      </c>
      <c r="AT79" s="8">
        <v>53.990001679999999</v>
      </c>
      <c r="AU79" s="8">
        <v>13</v>
      </c>
      <c r="AV79" s="8">
        <v>17</v>
      </c>
      <c r="AW79" s="8">
        <v>199.9499969</v>
      </c>
      <c r="AX79" s="8">
        <v>13</v>
      </c>
      <c r="AY79" s="8">
        <v>18</v>
      </c>
      <c r="AZ79" s="8">
        <v>218.36000060000001</v>
      </c>
      <c r="BA79" s="8">
        <v>13</v>
      </c>
      <c r="BB79" s="8">
        <v>19</v>
      </c>
      <c r="BC79" s="8">
        <v>248.97999569999999</v>
      </c>
      <c r="BD79" s="8">
        <v>14</v>
      </c>
      <c r="BE79" s="8">
        <v>19</v>
      </c>
      <c r="BF79" s="8">
        <v>88</v>
      </c>
      <c r="BG79" s="8">
        <v>14</v>
      </c>
      <c r="BH79" s="8">
        <v>18</v>
      </c>
      <c r="BI79" s="5">
        <v>131.1900024</v>
      </c>
      <c r="BJ79" s="1">
        <v>15</v>
      </c>
      <c r="BK79" s="1">
        <v>6</v>
      </c>
      <c r="BL79" s="8">
        <v>45</v>
      </c>
      <c r="BM79" s="8">
        <v>15</v>
      </c>
      <c r="BN79" s="8">
        <v>7</v>
      </c>
      <c r="BO79" s="8">
        <v>224.9900055</v>
      </c>
      <c r="BP79" s="8">
        <v>15</v>
      </c>
      <c r="BQ79" s="8">
        <v>8</v>
      </c>
      <c r="BR79" s="8">
        <v>59.990001679999999</v>
      </c>
      <c r="BS79" s="8">
        <v>16</v>
      </c>
      <c r="BT79" s="8">
        <v>7</v>
      </c>
      <c r="BU79" s="8">
        <v>59.990001679999999</v>
      </c>
      <c r="BV79" s="8">
        <v>16</v>
      </c>
      <c r="BW79" s="8">
        <v>8</v>
      </c>
      <c r="BX79" s="8">
        <v>151.96000670000001</v>
      </c>
      <c r="BY79" s="8">
        <v>6</v>
      </c>
      <c r="BZ79" s="8">
        <v>11</v>
      </c>
      <c r="CA79" s="8">
        <v>454.9500122</v>
      </c>
      <c r="CB79" s="8">
        <v>6</v>
      </c>
      <c r="CC79" s="8">
        <v>9</v>
      </c>
      <c r="CD79" s="8">
        <v>293.98001099999999</v>
      </c>
      <c r="CE79" s="8">
        <v>7</v>
      </c>
      <c r="CF79" s="8">
        <v>9</v>
      </c>
      <c r="CG79" s="8">
        <v>103.98999790000001</v>
      </c>
      <c r="CH79" s="8">
        <v>8</v>
      </c>
      <c r="CI79" s="8">
        <v>13</v>
      </c>
      <c r="CJ79" s="8">
        <v>95.980003359999998</v>
      </c>
      <c r="CK79" s="8">
        <v>8</v>
      </c>
      <c r="CL79" s="8">
        <v>12</v>
      </c>
      <c r="CM79" s="8">
        <v>225</v>
      </c>
      <c r="CN79" s="8">
        <v>9</v>
      </c>
      <c r="CO79" s="8">
        <v>13</v>
      </c>
      <c r="CP79" s="8">
        <v>296.9500122</v>
      </c>
      <c r="CQ79" s="8">
        <v>10</v>
      </c>
      <c r="CR79" s="8">
        <v>20</v>
      </c>
      <c r="CS79" s="8">
        <v>109.1900024</v>
      </c>
    </row>
    <row r="80" spans="1:97" s="3" customFormat="1" x14ac:dyDescent="0.35">
      <c r="A80" s="4">
        <v>44363</v>
      </c>
      <c r="B80" s="1">
        <v>1</v>
      </c>
      <c r="C80" s="1">
        <v>6</v>
      </c>
      <c r="D80" s="8">
        <v>167.36999510000001</v>
      </c>
      <c r="E80" s="8">
        <v>2</v>
      </c>
      <c r="F80" s="8">
        <v>15</v>
      </c>
      <c r="G80" s="9">
        <v>272.02999879999999</v>
      </c>
      <c r="H80" s="8">
        <v>2</v>
      </c>
      <c r="I80" s="8">
        <v>16</v>
      </c>
      <c r="J80" s="12">
        <v>113.6999969</v>
      </c>
      <c r="K80" s="8">
        <v>3</v>
      </c>
      <c r="L80" s="8">
        <v>7</v>
      </c>
      <c r="M80" s="8">
        <v>167.36999510000001</v>
      </c>
      <c r="N80" s="8">
        <v>3</v>
      </c>
      <c r="O80" s="8">
        <v>10</v>
      </c>
      <c r="P80" s="9">
        <v>278.5899963</v>
      </c>
      <c r="Q80" s="8">
        <v>4</v>
      </c>
      <c r="R80" s="8">
        <v>6</v>
      </c>
      <c r="S80" s="10">
        <v>299.98999020000002</v>
      </c>
      <c r="T80" s="8">
        <v>4</v>
      </c>
      <c r="U80" s="8">
        <v>10</v>
      </c>
      <c r="V80" s="8">
        <v>159.96000670000001</v>
      </c>
      <c r="W80" s="8">
        <v>5</v>
      </c>
      <c r="X80" s="8">
        <v>16</v>
      </c>
      <c r="Y80" s="8">
        <v>263.9599915</v>
      </c>
      <c r="Z80" s="8">
        <v>5</v>
      </c>
      <c r="AA80" s="8">
        <v>8</v>
      </c>
      <c r="AB80" s="8">
        <v>127.5</v>
      </c>
      <c r="AC80" s="8">
        <v>5</v>
      </c>
      <c r="AD80" s="8">
        <v>10</v>
      </c>
      <c r="AE80" s="8">
        <v>108.9000015</v>
      </c>
      <c r="AF80" s="8">
        <v>11</v>
      </c>
      <c r="AG80" s="8">
        <v>17</v>
      </c>
      <c r="AH80" s="8">
        <v>52.189998629999998</v>
      </c>
      <c r="AI80" s="8">
        <v>11</v>
      </c>
      <c r="AJ80" s="8">
        <v>13</v>
      </c>
      <c r="AK80" s="8">
        <v>37.790000919999997</v>
      </c>
      <c r="AL80" s="8">
        <v>12</v>
      </c>
      <c r="AM80" s="8">
        <v>13</v>
      </c>
      <c r="AN80" s="8">
        <v>107.88999939999999</v>
      </c>
      <c r="AO80" s="8">
        <v>12</v>
      </c>
      <c r="AP80" s="8">
        <v>14</v>
      </c>
      <c r="AQ80" s="8">
        <v>86.989997860000003</v>
      </c>
      <c r="AR80" s="8">
        <v>12</v>
      </c>
      <c r="AS80" s="8">
        <v>20</v>
      </c>
      <c r="AT80" s="8">
        <v>116.98999790000001</v>
      </c>
      <c r="AU80" s="8">
        <v>13</v>
      </c>
      <c r="AV80" s="8">
        <v>17</v>
      </c>
      <c r="AW80" s="8">
        <v>250</v>
      </c>
      <c r="AX80" s="8">
        <v>13</v>
      </c>
      <c r="AY80" s="8">
        <v>18</v>
      </c>
      <c r="AZ80" s="8">
        <v>218.36000060000001</v>
      </c>
      <c r="BA80" s="8">
        <v>13</v>
      </c>
      <c r="BB80" s="8">
        <v>19</v>
      </c>
      <c r="BC80" s="8">
        <v>245.97999569999999</v>
      </c>
      <c r="BD80" s="8">
        <v>14</v>
      </c>
      <c r="BE80" s="8">
        <v>19</v>
      </c>
      <c r="BF80" s="8">
        <v>60</v>
      </c>
      <c r="BG80" s="8">
        <v>14</v>
      </c>
      <c r="BH80" s="8">
        <v>18</v>
      </c>
      <c r="BI80" s="5">
        <v>98.989997860000003</v>
      </c>
      <c r="BJ80" s="1">
        <v>15</v>
      </c>
      <c r="BK80" s="1">
        <v>6</v>
      </c>
      <c r="BL80" s="8">
        <v>32.790000919999997</v>
      </c>
      <c r="BM80" s="8">
        <v>15</v>
      </c>
      <c r="BN80" s="8">
        <v>7</v>
      </c>
      <c r="BO80" s="8">
        <v>199.97999569999999</v>
      </c>
      <c r="BP80" s="8">
        <v>15</v>
      </c>
      <c r="BQ80" s="8">
        <v>8</v>
      </c>
      <c r="BR80" s="8">
        <v>128.6900024</v>
      </c>
      <c r="BS80" s="8">
        <v>16</v>
      </c>
      <c r="BT80" s="8">
        <v>7</v>
      </c>
      <c r="BU80" s="8">
        <v>193.97999569999999</v>
      </c>
      <c r="BV80" s="8">
        <v>16</v>
      </c>
      <c r="BW80" s="8">
        <v>8</v>
      </c>
      <c r="BX80" s="8">
        <v>190</v>
      </c>
      <c r="BY80" s="8">
        <v>6</v>
      </c>
      <c r="BZ80" s="8">
        <v>11</v>
      </c>
      <c r="CA80" s="8">
        <v>419.9599915</v>
      </c>
      <c r="CB80" s="8">
        <v>6</v>
      </c>
      <c r="CC80" s="8">
        <v>9</v>
      </c>
      <c r="CD80" s="8">
        <v>391.98001099999999</v>
      </c>
      <c r="CE80" s="8">
        <v>7</v>
      </c>
      <c r="CF80" s="8">
        <v>9</v>
      </c>
      <c r="CG80" s="8">
        <v>103.98999790000001</v>
      </c>
      <c r="CH80" s="8">
        <v>8</v>
      </c>
      <c r="CI80" s="8">
        <v>13</v>
      </c>
      <c r="CJ80" s="8">
        <v>95.980003359999998</v>
      </c>
      <c r="CK80" s="8">
        <v>8</v>
      </c>
      <c r="CL80" s="8">
        <v>12</v>
      </c>
      <c r="CM80" s="8">
        <v>225</v>
      </c>
      <c r="CN80" s="8">
        <v>9</v>
      </c>
      <c r="CO80" s="8">
        <v>13</v>
      </c>
      <c r="CP80" s="8">
        <v>293.9500122</v>
      </c>
      <c r="CQ80" s="8">
        <v>10</v>
      </c>
      <c r="CR80" s="8">
        <v>20</v>
      </c>
      <c r="CS80" s="8">
        <v>109.1900024</v>
      </c>
    </row>
    <row r="81" spans="1:97" s="3" customFormat="1" x14ac:dyDescent="0.35">
      <c r="A81" s="4">
        <v>44364</v>
      </c>
      <c r="B81" s="1">
        <v>1</v>
      </c>
      <c r="C81" s="1">
        <v>6</v>
      </c>
      <c r="D81" s="8">
        <v>163.77000430000001</v>
      </c>
      <c r="E81" s="8">
        <v>2</v>
      </c>
      <c r="F81" s="8">
        <v>15</v>
      </c>
      <c r="G81" s="9">
        <v>268.76000979999998</v>
      </c>
      <c r="H81" s="8">
        <v>2</v>
      </c>
      <c r="I81" s="8">
        <v>16</v>
      </c>
      <c r="J81" s="12">
        <v>71.959999080000003</v>
      </c>
      <c r="K81" s="8">
        <v>3</v>
      </c>
      <c r="L81" s="8">
        <v>7</v>
      </c>
      <c r="M81" s="8">
        <v>163.77000430000001</v>
      </c>
      <c r="N81" s="8">
        <v>3</v>
      </c>
      <c r="O81" s="8">
        <v>10</v>
      </c>
      <c r="P81" s="9">
        <v>275.30999759999997</v>
      </c>
      <c r="Q81" s="8">
        <v>4</v>
      </c>
      <c r="R81" s="8">
        <v>6</v>
      </c>
      <c r="S81" s="10">
        <v>299.98999020000002</v>
      </c>
      <c r="T81" s="8">
        <v>4</v>
      </c>
      <c r="U81" s="8">
        <v>10</v>
      </c>
      <c r="V81" s="8">
        <v>187.5</v>
      </c>
      <c r="W81" s="8">
        <v>5</v>
      </c>
      <c r="X81" s="8">
        <v>16</v>
      </c>
      <c r="Y81" s="8">
        <v>260.9599915</v>
      </c>
      <c r="Z81" s="8">
        <v>5</v>
      </c>
      <c r="AA81" s="8">
        <v>8</v>
      </c>
      <c r="AB81" s="8">
        <v>99.58000183</v>
      </c>
      <c r="AC81" s="8">
        <v>5</v>
      </c>
      <c r="AD81" s="8">
        <v>10</v>
      </c>
      <c r="AE81" s="8">
        <v>107.8000031</v>
      </c>
      <c r="AF81" s="8">
        <v>11</v>
      </c>
      <c r="AG81" s="8">
        <v>17</v>
      </c>
      <c r="AH81" s="8">
        <v>110.48999790000001</v>
      </c>
      <c r="AI81" s="8">
        <v>11</v>
      </c>
      <c r="AJ81" s="8">
        <v>13</v>
      </c>
      <c r="AK81" s="8">
        <v>47.25</v>
      </c>
      <c r="AL81" s="8">
        <v>12</v>
      </c>
      <c r="AM81" s="8">
        <v>13</v>
      </c>
      <c r="AN81" s="8">
        <v>103.98999790000001</v>
      </c>
      <c r="AO81" s="8">
        <v>12</v>
      </c>
      <c r="AP81" s="8">
        <v>14</v>
      </c>
      <c r="AQ81" s="8">
        <v>24.899999619999999</v>
      </c>
      <c r="AR81" s="8">
        <v>12</v>
      </c>
      <c r="AS81" s="8">
        <v>20</v>
      </c>
      <c r="AT81" s="8">
        <v>116.98999790000001</v>
      </c>
      <c r="AU81" s="8">
        <v>13</v>
      </c>
      <c r="AV81" s="8">
        <v>17</v>
      </c>
      <c r="AW81" s="8">
        <v>250</v>
      </c>
      <c r="AX81" s="8">
        <v>13</v>
      </c>
      <c r="AY81" s="8">
        <v>18</v>
      </c>
      <c r="AZ81" s="8">
        <v>215.96000670000001</v>
      </c>
      <c r="BA81" s="8">
        <v>13</v>
      </c>
      <c r="BB81" s="8">
        <v>19</v>
      </c>
      <c r="BC81" s="8">
        <v>245.97999569999999</v>
      </c>
      <c r="BD81" s="8">
        <v>14</v>
      </c>
      <c r="BE81" s="8">
        <v>19</v>
      </c>
      <c r="BF81" s="8">
        <v>56.25</v>
      </c>
      <c r="BG81" s="8">
        <v>14</v>
      </c>
      <c r="BH81" s="8">
        <v>18</v>
      </c>
      <c r="BI81" s="5">
        <v>97.989997860000003</v>
      </c>
      <c r="BJ81" s="1">
        <v>15</v>
      </c>
      <c r="BK81" s="1">
        <v>6</v>
      </c>
      <c r="BL81" s="8">
        <v>41</v>
      </c>
      <c r="BM81" s="8">
        <v>15</v>
      </c>
      <c r="BN81" s="8">
        <v>7</v>
      </c>
      <c r="BO81" s="8">
        <v>113.3799973</v>
      </c>
      <c r="BP81" s="8">
        <v>15</v>
      </c>
      <c r="BQ81" s="8">
        <v>8</v>
      </c>
      <c r="BR81" s="8">
        <v>59.38999939</v>
      </c>
      <c r="BS81" s="8">
        <v>16</v>
      </c>
      <c r="BT81" s="8">
        <v>7</v>
      </c>
      <c r="BU81" s="8">
        <v>181.97999569999999</v>
      </c>
      <c r="BV81" s="8">
        <v>16</v>
      </c>
      <c r="BW81" s="8">
        <v>8</v>
      </c>
      <c r="BX81" s="8">
        <v>190</v>
      </c>
      <c r="BY81" s="8">
        <v>6</v>
      </c>
      <c r="BZ81" s="8">
        <v>11</v>
      </c>
      <c r="CA81" s="8">
        <v>272.9500122</v>
      </c>
      <c r="CB81" s="8">
        <v>6</v>
      </c>
      <c r="CC81" s="8">
        <v>9</v>
      </c>
      <c r="CD81" s="8">
        <v>290.98001099999999</v>
      </c>
      <c r="CE81" s="8">
        <v>7</v>
      </c>
      <c r="CF81" s="8">
        <v>9</v>
      </c>
      <c r="CG81" s="8">
        <v>103.98999790000001</v>
      </c>
      <c r="CH81" s="8">
        <v>8</v>
      </c>
      <c r="CI81" s="8">
        <v>13</v>
      </c>
      <c r="CJ81" s="8">
        <v>95.980003359999998</v>
      </c>
      <c r="CK81" s="8">
        <v>8</v>
      </c>
      <c r="CL81" s="8">
        <v>12</v>
      </c>
      <c r="CM81" s="8">
        <v>220</v>
      </c>
      <c r="CN81" s="8">
        <v>9</v>
      </c>
      <c r="CO81" s="8">
        <v>13</v>
      </c>
      <c r="CP81" s="8">
        <v>293.9500122</v>
      </c>
      <c r="CQ81" s="8">
        <v>10</v>
      </c>
      <c r="CR81" s="8">
        <v>20</v>
      </c>
      <c r="CS81" s="8">
        <v>109.1900024</v>
      </c>
    </row>
    <row r="82" spans="1:97" s="3" customFormat="1" x14ac:dyDescent="0.35">
      <c r="A82" s="4">
        <v>44365</v>
      </c>
      <c r="B82" s="1">
        <v>1</v>
      </c>
      <c r="C82" s="1">
        <v>6</v>
      </c>
      <c r="D82" s="8">
        <v>152.97000120000001</v>
      </c>
      <c r="E82" s="8">
        <v>2</v>
      </c>
      <c r="F82" s="8">
        <v>15</v>
      </c>
      <c r="G82" s="9">
        <v>262.2000122</v>
      </c>
      <c r="H82" s="8">
        <v>2</v>
      </c>
      <c r="I82" s="8">
        <v>16</v>
      </c>
      <c r="J82" s="12">
        <v>104.9599991</v>
      </c>
      <c r="K82" s="8">
        <v>3</v>
      </c>
      <c r="L82" s="8">
        <v>7</v>
      </c>
      <c r="M82" s="8">
        <v>152.97000120000001</v>
      </c>
      <c r="N82" s="8">
        <v>3</v>
      </c>
      <c r="O82" s="8">
        <v>10</v>
      </c>
      <c r="P82" s="9">
        <v>272.02999879999999</v>
      </c>
      <c r="Q82" s="8">
        <v>4</v>
      </c>
      <c r="R82" s="8">
        <v>6</v>
      </c>
      <c r="S82" s="10">
        <v>299.98999020000002</v>
      </c>
      <c r="T82" s="8">
        <v>4</v>
      </c>
      <c r="U82" s="8">
        <v>10</v>
      </c>
      <c r="V82" s="8">
        <v>155.1499939</v>
      </c>
      <c r="W82" s="8">
        <v>5</v>
      </c>
      <c r="X82" s="8">
        <v>16</v>
      </c>
      <c r="Y82" s="8">
        <v>260.9599915</v>
      </c>
      <c r="Z82" s="8">
        <v>5</v>
      </c>
      <c r="AA82" s="8">
        <v>8</v>
      </c>
      <c r="AB82" s="8">
        <v>260.97000120000001</v>
      </c>
      <c r="AC82" s="8">
        <v>5</v>
      </c>
      <c r="AD82" s="8">
        <v>10</v>
      </c>
      <c r="AE82" s="8">
        <v>106.6999969</v>
      </c>
      <c r="AF82" s="8">
        <v>11</v>
      </c>
      <c r="AG82" s="8">
        <v>17</v>
      </c>
      <c r="AH82" s="8">
        <v>50.990001679999999</v>
      </c>
      <c r="AI82" s="8">
        <v>11</v>
      </c>
      <c r="AJ82" s="8">
        <v>13</v>
      </c>
      <c r="AK82" s="8">
        <v>45</v>
      </c>
      <c r="AL82" s="8">
        <v>12</v>
      </c>
      <c r="AM82" s="8">
        <v>13</v>
      </c>
      <c r="AN82" s="8">
        <v>44.990001679999999</v>
      </c>
      <c r="AO82" s="8">
        <v>12</v>
      </c>
      <c r="AP82" s="8">
        <v>14</v>
      </c>
      <c r="AQ82" s="8">
        <v>74.989997860000003</v>
      </c>
      <c r="AR82" s="8">
        <v>12</v>
      </c>
      <c r="AS82" s="8">
        <v>20</v>
      </c>
      <c r="AT82" s="8">
        <v>194.2400055</v>
      </c>
      <c r="AU82" s="8">
        <v>13</v>
      </c>
      <c r="AV82" s="8">
        <v>17</v>
      </c>
      <c r="AW82" s="8">
        <v>148.5</v>
      </c>
      <c r="AX82" s="8">
        <v>13</v>
      </c>
      <c r="AY82" s="8">
        <v>18</v>
      </c>
      <c r="AZ82" s="8">
        <v>211.1600037</v>
      </c>
      <c r="BA82" s="8">
        <v>13</v>
      </c>
      <c r="BB82" s="8">
        <v>19</v>
      </c>
      <c r="BC82" s="8">
        <v>239.97999569999999</v>
      </c>
      <c r="BD82" s="8">
        <v>14</v>
      </c>
      <c r="BE82" s="8">
        <v>19</v>
      </c>
      <c r="BF82" s="8">
        <v>75</v>
      </c>
      <c r="BG82" s="8">
        <v>14</v>
      </c>
      <c r="BH82" s="8">
        <v>18</v>
      </c>
      <c r="BI82" s="5">
        <v>95.989997860000003</v>
      </c>
      <c r="BJ82" s="1">
        <v>15</v>
      </c>
      <c r="BK82" s="1">
        <v>6</v>
      </c>
      <c r="BL82" s="8">
        <v>40</v>
      </c>
      <c r="BM82" s="8">
        <v>15</v>
      </c>
      <c r="BN82" s="8">
        <v>7</v>
      </c>
      <c r="BO82" s="8">
        <v>107.9800034</v>
      </c>
      <c r="BP82" s="8">
        <v>15</v>
      </c>
      <c r="BQ82" s="8">
        <v>8</v>
      </c>
      <c r="BR82" s="8">
        <v>127.38999939999999</v>
      </c>
      <c r="BS82" s="8">
        <v>16</v>
      </c>
      <c r="BT82" s="8">
        <v>7</v>
      </c>
      <c r="BU82" s="8">
        <v>179.97999569999999</v>
      </c>
      <c r="BV82" s="8">
        <v>16</v>
      </c>
      <c r="BW82" s="8">
        <v>8</v>
      </c>
      <c r="BX82" s="8">
        <v>151.1600037</v>
      </c>
      <c r="BY82" s="8">
        <v>6</v>
      </c>
      <c r="BZ82" s="8">
        <v>11</v>
      </c>
      <c r="CA82" s="8">
        <v>251.96000670000001</v>
      </c>
      <c r="CB82" s="8">
        <v>6</v>
      </c>
      <c r="CC82" s="8">
        <v>9</v>
      </c>
      <c r="CD82" s="8">
        <v>387.98001099999999</v>
      </c>
      <c r="CE82" s="8">
        <v>7</v>
      </c>
      <c r="CF82" s="8">
        <v>9</v>
      </c>
      <c r="CG82" s="8">
        <v>103.98999790000001</v>
      </c>
      <c r="CH82" s="8">
        <v>8</v>
      </c>
      <c r="CI82" s="8">
        <v>13</v>
      </c>
      <c r="CJ82" s="8">
        <v>95.980003359999998</v>
      </c>
      <c r="CK82" s="8">
        <v>8</v>
      </c>
      <c r="CL82" s="8">
        <v>12</v>
      </c>
      <c r="CM82" s="8">
        <v>173.96000670000001</v>
      </c>
      <c r="CN82" s="8">
        <v>9</v>
      </c>
      <c r="CO82" s="8">
        <v>13</v>
      </c>
      <c r="CP82" s="8">
        <v>290.9500122</v>
      </c>
      <c r="CQ82" s="8">
        <v>10</v>
      </c>
      <c r="CR82" s="8">
        <v>20</v>
      </c>
      <c r="CS82" s="8">
        <v>107.88999939999999</v>
      </c>
    </row>
    <row r="83" spans="1:97" s="3" customFormat="1" x14ac:dyDescent="0.35">
      <c r="A83" s="4">
        <v>44366</v>
      </c>
      <c r="B83" s="1">
        <v>1</v>
      </c>
      <c r="C83" s="1">
        <v>6</v>
      </c>
      <c r="D83" s="8">
        <v>152.97000120000001</v>
      </c>
      <c r="E83" s="8">
        <v>2</v>
      </c>
      <c r="F83" s="8">
        <v>15</v>
      </c>
      <c r="G83" s="9">
        <v>245.8099976</v>
      </c>
      <c r="H83" s="8">
        <v>2</v>
      </c>
      <c r="I83" s="8">
        <v>16</v>
      </c>
      <c r="J83" s="12">
        <v>284.9500122</v>
      </c>
      <c r="K83" s="8">
        <v>3</v>
      </c>
      <c r="L83" s="8">
        <v>7</v>
      </c>
      <c r="M83" s="8">
        <v>152.97000120000001</v>
      </c>
      <c r="N83" s="8">
        <v>3</v>
      </c>
      <c r="O83" s="8">
        <v>10</v>
      </c>
      <c r="P83" s="9">
        <v>268.76000979999998</v>
      </c>
      <c r="Q83" s="8">
        <v>4</v>
      </c>
      <c r="R83" s="8">
        <v>6</v>
      </c>
      <c r="S83" s="10">
        <v>29.840000150000002</v>
      </c>
      <c r="T83" s="8">
        <v>4</v>
      </c>
      <c r="U83" s="8">
        <v>10</v>
      </c>
      <c r="V83" s="8">
        <v>96.949996949999999</v>
      </c>
      <c r="W83" s="8">
        <v>5</v>
      </c>
      <c r="X83" s="8">
        <v>16</v>
      </c>
      <c r="Y83" s="8">
        <v>254.96000670000001</v>
      </c>
      <c r="Z83" s="8">
        <v>5</v>
      </c>
      <c r="AA83" s="8">
        <v>8</v>
      </c>
      <c r="AB83" s="8">
        <v>245.97999569999999</v>
      </c>
      <c r="AC83" s="8">
        <v>5</v>
      </c>
      <c r="AD83" s="8">
        <v>10</v>
      </c>
      <c r="AE83" s="8">
        <v>88</v>
      </c>
      <c r="AF83" s="8">
        <v>11</v>
      </c>
      <c r="AG83" s="8">
        <v>17</v>
      </c>
      <c r="AH83" s="8">
        <v>110.48999790000001</v>
      </c>
      <c r="AI83" s="8">
        <v>11</v>
      </c>
      <c r="AJ83" s="8">
        <v>13</v>
      </c>
      <c r="AK83" s="8">
        <v>45</v>
      </c>
      <c r="AL83" s="8">
        <v>12</v>
      </c>
      <c r="AM83" s="8">
        <v>13</v>
      </c>
      <c r="AN83" s="8">
        <v>97.489997860000003</v>
      </c>
      <c r="AO83" s="8">
        <v>12</v>
      </c>
      <c r="AP83" s="8">
        <v>14</v>
      </c>
      <c r="AQ83" s="8">
        <v>74.989997860000003</v>
      </c>
      <c r="AR83" s="8">
        <v>12</v>
      </c>
      <c r="AS83" s="8">
        <v>20</v>
      </c>
      <c r="AT83" s="8">
        <v>114.38999939999999</v>
      </c>
      <c r="AU83" s="8">
        <v>13</v>
      </c>
      <c r="AV83" s="8">
        <v>17</v>
      </c>
      <c r="AW83" s="8">
        <v>197.9499969</v>
      </c>
      <c r="AX83" s="8">
        <v>13</v>
      </c>
      <c r="AY83" s="8">
        <v>18</v>
      </c>
      <c r="AZ83" s="8">
        <v>211.1600037</v>
      </c>
      <c r="BA83" s="8">
        <v>13</v>
      </c>
      <c r="BB83" s="8">
        <v>19</v>
      </c>
      <c r="BC83" s="8">
        <v>239.97999569999999</v>
      </c>
      <c r="BD83" s="8">
        <v>14</v>
      </c>
      <c r="BE83" s="8">
        <v>19</v>
      </c>
      <c r="BF83" s="8">
        <v>74.25</v>
      </c>
      <c r="BG83" s="8">
        <v>14</v>
      </c>
      <c r="BH83" s="8">
        <v>18</v>
      </c>
      <c r="BI83" s="5">
        <v>92.989997860000003</v>
      </c>
      <c r="BJ83" s="1">
        <v>15</v>
      </c>
      <c r="BK83" s="1">
        <v>6</v>
      </c>
      <c r="BL83" s="8">
        <v>37.5</v>
      </c>
      <c r="BM83" s="8">
        <v>15</v>
      </c>
      <c r="BN83" s="8">
        <v>7</v>
      </c>
      <c r="BO83" s="8">
        <v>89.989997860000003</v>
      </c>
      <c r="BP83" s="8">
        <v>15</v>
      </c>
      <c r="BQ83" s="8">
        <v>8</v>
      </c>
      <c r="BR83" s="8">
        <v>127.38999939999999</v>
      </c>
      <c r="BS83" s="8">
        <v>16</v>
      </c>
      <c r="BT83" s="8">
        <v>7</v>
      </c>
      <c r="BU83" s="8">
        <v>167.97999569999999</v>
      </c>
      <c r="BV83" s="8">
        <v>16</v>
      </c>
      <c r="BW83" s="8">
        <v>8</v>
      </c>
      <c r="BX83" s="8">
        <v>189</v>
      </c>
      <c r="BY83" s="8">
        <v>6</v>
      </c>
      <c r="BZ83" s="8">
        <v>11</v>
      </c>
      <c r="CA83" s="8">
        <v>245</v>
      </c>
      <c r="CB83" s="8">
        <v>6</v>
      </c>
      <c r="CC83" s="8">
        <v>9</v>
      </c>
      <c r="CD83" s="8">
        <v>287.98001099999999</v>
      </c>
      <c r="CE83" s="8">
        <v>7</v>
      </c>
      <c r="CF83" s="8">
        <v>9</v>
      </c>
      <c r="CG83" s="8">
        <v>103.98999790000001</v>
      </c>
      <c r="CH83" s="8">
        <v>8</v>
      </c>
      <c r="CI83" s="8">
        <v>13</v>
      </c>
      <c r="CJ83" s="8">
        <v>89.989997860000003</v>
      </c>
      <c r="CK83" s="8">
        <v>8</v>
      </c>
      <c r="CL83" s="8">
        <v>12</v>
      </c>
      <c r="CM83" s="8">
        <v>167.96000670000001</v>
      </c>
      <c r="CN83" s="8">
        <v>9</v>
      </c>
      <c r="CO83" s="8">
        <v>13</v>
      </c>
      <c r="CP83" s="8">
        <v>290.9500122</v>
      </c>
      <c r="CQ83" s="8">
        <v>10</v>
      </c>
      <c r="CR83" s="8">
        <v>20</v>
      </c>
      <c r="CS83" s="8">
        <v>383.02999879999999</v>
      </c>
    </row>
    <row r="84" spans="1:97" s="3" customFormat="1" x14ac:dyDescent="0.35">
      <c r="A84" s="4">
        <v>44367</v>
      </c>
      <c r="B84" s="1">
        <v>1</v>
      </c>
      <c r="C84" s="1">
        <v>6</v>
      </c>
      <c r="D84" s="8">
        <v>150</v>
      </c>
      <c r="E84" s="8">
        <v>2</v>
      </c>
      <c r="F84" s="8">
        <v>15</v>
      </c>
      <c r="G84" s="9">
        <v>327.75</v>
      </c>
      <c r="H84" s="8">
        <v>2</v>
      </c>
      <c r="I84" s="8">
        <v>16</v>
      </c>
      <c r="J84" s="12">
        <v>272.9500122</v>
      </c>
      <c r="K84" s="8">
        <v>3</v>
      </c>
      <c r="L84" s="8">
        <v>7</v>
      </c>
      <c r="M84" s="8">
        <v>150</v>
      </c>
      <c r="N84" s="8">
        <v>3</v>
      </c>
      <c r="O84" s="8">
        <v>10</v>
      </c>
      <c r="P84" s="9">
        <v>262.2000122</v>
      </c>
      <c r="Q84" s="8">
        <v>4</v>
      </c>
      <c r="R84" s="8">
        <v>6</v>
      </c>
      <c r="S84" s="10">
        <v>27.040000920000001</v>
      </c>
      <c r="T84" s="8">
        <v>4</v>
      </c>
      <c r="U84" s="8">
        <v>10</v>
      </c>
      <c r="V84" s="8">
        <v>106.6500015</v>
      </c>
      <c r="W84" s="8">
        <v>5</v>
      </c>
      <c r="X84" s="8">
        <v>16</v>
      </c>
      <c r="Y84" s="8">
        <v>251.96000670000001</v>
      </c>
      <c r="Z84" s="8">
        <v>5</v>
      </c>
      <c r="AA84" s="8">
        <v>8</v>
      </c>
      <c r="AB84" s="8">
        <v>158.36999510000001</v>
      </c>
      <c r="AC84" s="8">
        <v>5</v>
      </c>
      <c r="AD84" s="8">
        <v>10</v>
      </c>
      <c r="AE84" s="8">
        <v>105.5999985</v>
      </c>
      <c r="AF84" s="8">
        <v>11</v>
      </c>
      <c r="AG84" s="8">
        <v>17</v>
      </c>
      <c r="AH84" s="8">
        <v>50.990001679999999</v>
      </c>
      <c r="AI84" s="8">
        <v>11</v>
      </c>
      <c r="AJ84" s="8">
        <v>13</v>
      </c>
      <c r="AK84" s="8">
        <v>44</v>
      </c>
      <c r="AL84" s="8">
        <v>12</v>
      </c>
      <c r="AM84" s="8">
        <v>13</v>
      </c>
      <c r="AN84" s="8">
        <v>49.5</v>
      </c>
      <c r="AO84" s="8">
        <v>12</v>
      </c>
      <c r="AP84" s="8">
        <v>14</v>
      </c>
      <c r="AQ84" s="8">
        <v>74.989997860000003</v>
      </c>
      <c r="AR84" s="8">
        <v>12</v>
      </c>
      <c r="AS84" s="8">
        <v>20</v>
      </c>
      <c r="AT84" s="8">
        <v>114.38999939999999</v>
      </c>
      <c r="AU84" s="8">
        <v>13</v>
      </c>
      <c r="AV84" s="8">
        <v>17</v>
      </c>
      <c r="AW84" s="8">
        <v>247.5</v>
      </c>
      <c r="AX84" s="8">
        <v>13</v>
      </c>
      <c r="AY84" s="8">
        <v>18</v>
      </c>
      <c r="AZ84" s="8">
        <v>208.77000430000001</v>
      </c>
      <c r="BA84" s="8">
        <v>13</v>
      </c>
      <c r="BB84" s="8">
        <v>19</v>
      </c>
      <c r="BC84" s="8">
        <v>224.97999569999999</v>
      </c>
      <c r="BD84" s="8">
        <v>14</v>
      </c>
      <c r="BE84" s="8">
        <v>19</v>
      </c>
      <c r="BF84" s="8">
        <v>84</v>
      </c>
      <c r="BG84" s="8">
        <v>14</v>
      </c>
      <c r="BH84" s="8">
        <v>18</v>
      </c>
      <c r="BI84" s="5">
        <v>84.989997860000003</v>
      </c>
      <c r="BJ84" s="1">
        <v>15</v>
      </c>
      <c r="BK84" s="1">
        <v>6</v>
      </c>
      <c r="BL84" s="8">
        <v>24.739999770000001</v>
      </c>
      <c r="BM84" s="8">
        <v>15</v>
      </c>
      <c r="BN84" s="8">
        <v>7</v>
      </c>
      <c r="BO84" s="8">
        <v>71.980003359999998</v>
      </c>
      <c r="BP84" s="8">
        <v>15</v>
      </c>
      <c r="BQ84" s="8">
        <v>8</v>
      </c>
      <c r="BR84" s="8">
        <v>127.38999939999999</v>
      </c>
      <c r="BS84" s="8">
        <v>16</v>
      </c>
      <c r="BT84" s="8">
        <v>7</v>
      </c>
      <c r="BU84" s="8">
        <v>149.9900055</v>
      </c>
      <c r="BV84" s="8">
        <v>16</v>
      </c>
      <c r="BW84" s="8">
        <v>8</v>
      </c>
      <c r="BX84" s="8">
        <v>148.7599945</v>
      </c>
      <c r="BY84" s="8">
        <v>6</v>
      </c>
      <c r="BZ84" s="8">
        <v>11</v>
      </c>
      <c r="CA84" s="8">
        <v>240</v>
      </c>
      <c r="CB84" s="8">
        <v>6</v>
      </c>
      <c r="CC84" s="8">
        <v>9</v>
      </c>
      <c r="CD84" s="8">
        <v>383.98001099999999</v>
      </c>
      <c r="CE84" s="8">
        <v>7</v>
      </c>
      <c r="CF84" s="8">
        <v>9</v>
      </c>
      <c r="CG84" s="8">
        <v>103.98999790000001</v>
      </c>
      <c r="CH84" s="8">
        <v>8</v>
      </c>
      <c r="CI84" s="8">
        <v>13</v>
      </c>
      <c r="CJ84" s="8">
        <v>89.989997860000003</v>
      </c>
      <c r="CK84" s="8">
        <v>8</v>
      </c>
      <c r="CL84" s="8">
        <v>12</v>
      </c>
      <c r="CM84" s="8">
        <v>210</v>
      </c>
      <c r="CN84" s="8">
        <v>9</v>
      </c>
      <c r="CO84" s="8">
        <v>13</v>
      </c>
      <c r="CP84" s="8">
        <v>287.9500122</v>
      </c>
      <c r="CQ84" s="8">
        <v>10</v>
      </c>
      <c r="CR84" s="8">
        <v>20</v>
      </c>
      <c r="CS84" s="8">
        <v>107.88999939999999</v>
      </c>
    </row>
    <row r="85" spans="1:97" s="3" customFormat="1" x14ac:dyDescent="0.35">
      <c r="A85" s="4">
        <v>44368</v>
      </c>
      <c r="B85" s="1">
        <v>1</v>
      </c>
      <c r="C85" s="1">
        <v>6</v>
      </c>
      <c r="D85" s="8">
        <v>115.16999819999999</v>
      </c>
      <c r="E85" s="8">
        <v>2</v>
      </c>
      <c r="F85" s="8">
        <v>15</v>
      </c>
      <c r="G85" s="9">
        <v>324.47000120000001</v>
      </c>
      <c r="H85" s="8">
        <v>2</v>
      </c>
      <c r="I85" s="8">
        <v>16</v>
      </c>
      <c r="J85" s="12">
        <v>269.9599915</v>
      </c>
      <c r="K85" s="8">
        <v>3</v>
      </c>
      <c r="L85" s="8">
        <v>7</v>
      </c>
      <c r="M85" s="8">
        <v>115.16999819999999</v>
      </c>
      <c r="N85" s="8">
        <v>3</v>
      </c>
      <c r="O85" s="8">
        <v>10</v>
      </c>
      <c r="P85" s="9">
        <v>474.9500122</v>
      </c>
      <c r="Q85" s="8">
        <v>4</v>
      </c>
      <c r="R85" s="8">
        <v>6</v>
      </c>
      <c r="S85" s="10">
        <v>26.420000080000001</v>
      </c>
      <c r="T85" s="8">
        <v>4</v>
      </c>
      <c r="U85" s="8">
        <v>10</v>
      </c>
      <c r="V85" s="8">
        <v>76.75</v>
      </c>
      <c r="W85" s="8">
        <v>5</v>
      </c>
      <c r="X85" s="8">
        <v>16</v>
      </c>
      <c r="Y85" s="8">
        <v>248.96000670000001</v>
      </c>
      <c r="Z85" s="8">
        <v>5</v>
      </c>
      <c r="AA85" s="8">
        <v>8</v>
      </c>
      <c r="AB85" s="8">
        <v>156.57000729999999</v>
      </c>
      <c r="AC85" s="8">
        <v>5</v>
      </c>
      <c r="AD85" s="8">
        <v>10</v>
      </c>
      <c r="AE85" s="8">
        <v>56.099998470000003</v>
      </c>
      <c r="AF85" s="8">
        <v>11</v>
      </c>
      <c r="AG85" s="8">
        <v>17</v>
      </c>
      <c r="AH85" s="8">
        <v>50.990001679999999</v>
      </c>
      <c r="AI85" s="8">
        <v>11</v>
      </c>
      <c r="AJ85" s="8">
        <v>13</v>
      </c>
      <c r="AK85" s="8">
        <v>34.790000919999997</v>
      </c>
      <c r="AL85" s="8">
        <v>12</v>
      </c>
      <c r="AM85" s="8">
        <v>13</v>
      </c>
      <c r="AN85" s="8">
        <v>49</v>
      </c>
      <c r="AO85" s="8">
        <v>12</v>
      </c>
      <c r="AP85" s="8">
        <v>14</v>
      </c>
      <c r="AQ85" s="8">
        <v>59.990001679999999</v>
      </c>
      <c r="AR85" s="8">
        <v>12</v>
      </c>
      <c r="AS85" s="8">
        <v>20</v>
      </c>
      <c r="AT85" s="8">
        <v>113.0899963</v>
      </c>
      <c r="AU85" s="8">
        <v>13</v>
      </c>
      <c r="AV85" s="8">
        <v>17</v>
      </c>
      <c r="AW85" s="8">
        <v>247.5</v>
      </c>
      <c r="AX85" s="8">
        <v>13</v>
      </c>
      <c r="AY85" s="8">
        <v>18</v>
      </c>
      <c r="AZ85" s="8">
        <v>208.77000430000001</v>
      </c>
      <c r="BA85" s="8">
        <v>13</v>
      </c>
      <c r="BB85" s="8">
        <v>19</v>
      </c>
      <c r="BC85" s="8">
        <v>178.16999820000001</v>
      </c>
      <c r="BD85" s="8">
        <v>14</v>
      </c>
      <c r="BE85" s="8">
        <v>19</v>
      </c>
      <c r="BF85" s="8">
        <v>24</v>
      </c>
      <c r="BG85" s="8">
        <v>14</v>
      </c>
      <c r="BH85" s="8">
        <v>18</v>
      </c>
      <c r="BI85" s="5">
        <v>129.9900055</v>
      </c>
      <c r="BJ85" s="1">
        <v>15</v>
      </c>
      <c r="BK85" s="1">
        <v>6</v>
      </c>
      <c r="BL85" s="8">
        <v>299.98001099999999</v>
      </c>
      <c r="BM85" s="8">
        <v>15</v>
      </c>
      <c r="BN85" s="8">
        <v>7</v>
      </c>
      <c r="BO85" s="8">
        <v>70.379997250000002</v>
      </c>
      <c r="BP85" s="8">
        <v>15</v>
      </c>
      <c r="BQ85" s="8">
        <v>8</v>
      </c>
      <c r="BR85" s="8">
        <v>127.38999939999999</v>
      </c>
      <c r="BS85" s="8">
        <v>16</v>
      </c>
      <c r="BT85" s="8">
        <v>7</v>
      </c>
      <c r="BU85" s="8">
        <v>119.9800034</v>
      </c>
      <c r="BV85" s="8">
        <v>16</v>
      </c>
      <c r="BW85" s="8">
        <v>8</v>
      </c>
      <c r="BX85" s="8">
        <v>148.7599945</v>
      </c>
      <c r="BY85" s="8">
        <v>6</v>
      </c>
      <c r="BZ85" s="8">
        <v>11</v>
      </c>
      <c r="CA85" s="8">
        <v>185.9499969</v>
      </c>
      <c r="CB85" s="8">
        <v>6</v>
      </c>
      <c r="CC85" s="8">
        <v>9</v>
      </c>
      <c r="CD85" s="8">
        <v>379.98001099999999</v>
      </c>
      <c r="CE85" s="8">
        <v>7</v>
      </c>
      <c r="CF85" s="8">
        <v>9</v>
      </c>
      <c r="CG85" s="8">
        <v>44.990001679999999</v>
      </c>
      <c r="CH85" s="8">
        <v>8</v>
      </c>
      <c r="CI85" s="8">
        <v>13</v>
      </c>
      <c r="CJ85" s="8">
        <v>89.989997860000003</v>
      </c>
      <c r="CK85" s="8">
        <v>8</v>
      </c>
      <c r="CL85" s="8">
        <v>12</v>
      </c>
      <c r="CM85" s="8">
        <v>205</v>
      </c>
      <c r="CN85" s="8">
        <v>9</v>
      </c>
      <c r="CO85" s="8">
        <v>13</v>
      </c>
      <c r="CP85" s="8">
        <v>284.9500122</v>
      </c>
      <c r="CQ85" s="8">
        <v>10</v>
      </c>
      <c r="CR85" s="8">
        <v>20</v>
      </c>
      <c r="CS85" s="8">
        <v>107.88999939999999</v>
      </c>
    </row>
    <row r="86" spans="1:97" s="3" customFormat="1" x14ac:dyDescent="0.35">
      <c r="A86" s="4">
        <v>44369</v>
      </c>
      <c r="B86" s="1">
        <v>1</v>
      </c>
      <c r="C86" s="1">
        <v>6</v>
      </c>
      <c r="D86" s="8">
        <v>144</v>
      </c>
      <c r="E86" s="8">
        <v>2</v>
      </c>
      <c r="F86" s="8">
        <v>15</v>
      </c>
      <c r="G86" s="9">
        <v>321.2000122</v>
      </c>
      <c r="H86" s="8">
        <v>2</v>
      </c>
      <c r="I86" s="8">
        <v>16</v>
      </c>
      <c r="J86" s="12">
        <v>254.96000670000001</v>
      </c>
      <c r="K86" s="8">
        <v>3</v>
      </c>
      <c r="L86" s="8">
        <v>7</v>
      </c>
      <c r="M86" s="8">
        <v>144</v>
      </c>
      <c r="N86" s="8">
        <v>3</v>
      </c>
      <c r="O86" s="8">
        <v>10</v>
      </c>
      <c r="P86" s="9">
        <v>296.9500122</v>
      </c>
      <c r="Q86" s="8">
        <v>4</v>
      </c>
      <c r="R86" s="8">
        <v>6</v>
      </c>
      <c r="S86" s="10">
        <v>23.309999470000001</v>
      </c>
      <c r="T86" s="8">
        <v>4</v>
      </c>
      <c r="U86" s="8">
        <v>10</v>
      </c>
      <c r="V86" s="8">
        <v>67.959999080000003</v>
      </c>
      <c r="W86" s="8">
        <v>5</v>
      </c>
      <c r="X86" s="8">
        <v>16</v>
      </c>
      <c r="Y86" s="8">
        <v>239.96000670000001</v>
      </c>
      <c r="Z86" s="8">
        <v>5</v>
      </c>
      <c r="AA86" s="8">
        <v>8</v>
      </c>
      <c r="AB86" s="8">
        <v>152.97000120000001</v>
      </c>
      <c r="AC86" s="8">
        <v>5</v>
      </c>
      <c r="AD86" s="8">
        <v>10</v>
      </c>
      <c r="AE86" s="8">
        <v>55.439998629999998</v>
      </c>
      <c r="AF86" s="8">
        <v>11</v>
      </c>
      <c r="AG86" s="8">
        <v>17</v>
      </c>
      <c r="AH86" s="8">
        <v>50.38999939</v>
      </c>
      <c r="AI86" s="8">
        <v>11</v>
      </c>
      <c r="AJ86" s="8">
        <v>13</v>
      </c>
      <c r="AK86" s="8">
        <v>43.5</v>
      </c>
      <c r="AL86" s="8">
        <v>12</v>
      </c>
      <c r="AM86" s="8">
        <v>13</v>
      </c>
      <c r="AN86" s="8">
        <v>38.38999939</v>
      </c>
      <c r="AO86" s="8">
        <v>12</v>
      </c>
      <c r="AP86" s="8">
        <v>14</v>
      </c>
      <c r="AQ86" s="8">
        <v>59.990001679999999</v>
      </c>
      <c r="AR86" s="8">
        <v>12</v>
      </c>
      <c r="AS86" s="8">
        <v>20</v>
      </c>
      <c r="AT86" s="8">
        <v>187.7599945</v>
      </c>
      <c r="AU86" s="8">
        <v>13</v>
      </c>
      <c r="AV86" s="8">
        <v>17</v>
      </c>
      <c r="AW86" s="8">
        <v>197.9499969</v>
      </c>
      <c r="AX86" s="8">
        <v>13</v>
      </c>
      <c r="AY86" s="8">
        <v>18</v>
      </c>
      <c r="AZ86" s="8">
        <v>203.97000120000001</v>
      </c>
      <c r="BA86" s="8">
        <v>13</v>
      </c>
      <c r="BB86" s="8">
        <v>19</v>
      </c>
      <c r="BC86" s="8">
        <v>176.36999510000001</v>
      </c>
      <c r="BD86" s="8">
        <v>14</v>
      </c>
      <c r="BE86" s="8">
        <v>19</v>
      </c>
      <c r="BF86" s="8">
        <v>40</v>
      </c>
      <c r="BG86" s="8">
        <v>14</v>
      </c>
      <c r="BH86" s="8">
        <v>18</v>
      </c>
      <c r="BI86" s="5">
        <v>357.10000609999997</v>
      </c>
      <c r="BJ86" s="1">
        <v>15</v>
      </c>
      <c r="BK86" s="1">
        <v>6</v>
      </c>
      <c r="BL86" s="8">
        <v>299.98001099999999</v>
      </c>
      <c r="BM86" s="8">
        <v>15</v>
      </c>
      <c r="BN86" s="8">
        <v>7</v>
      </c>
      <c r="BO86" s="8">
        <v>85</v>
      </c>
      <c r="BP86" s="8">
        <v>15</v>
      </c>
      <c r="BQ86" s="8">
        <v>8</v>
      </c>
      <c r="BR86" s="8">
        <v>58.790000919999997</v>
      </c>
      <c r="BS86" s="8">
        <v>16</v>
      </c>
      <c r="BT86" s="8">
        <v>7</v>
      </c>
      <c r="BU86" s="8">
        <v>118.7799988</v>
      </c>
      <c r="BV86" s="8">
        <v>16</v>
      </c>
      <c r="BW86" s="8">
        <v>8</v>
      </c>
      <c r="BX86" s="8">
        <v>148.7599945</v>
      </c>
      <c r="BY86" s="8">
        <v>6</v>
      </c>
      <c r="BZ86" s="8">
        <v>11</v>
      </c>
      <c r="CA86" s="8">
        <v>210</v>
      </c>
      <c r="CB86" s="8">
        <v>6</v>
      </c>
      <c r="CC86" s="8">
        <v>9</v>
      </c>
      <c r="CD86" s="8">
        <v>379.98001099999999</v>
      </c>
      <c r="CE86" s="8">
        <v>7</v>
      </c>
      <c r="CF86" s="8">
        <v>9</v>
      </c>
      <c r="CG86" s="8">
        <v>97.489997860000003</v>
      </c>
      <c r="CH86" s="8">
        <v>8</v>
      </c>
      <c r="CI86" s="8">
        <v>13</v>
      </c>
      <c r="CJ86" s="8">
        <v>79.180000309999997</v>
      </c>
      <c r="CK86" s="8">
        <v>8</v>
      </c>
      <c r="CL86" s="8">
        <v>12</v>
      </c>
      <c r="CM86" s="8">
        <v>159.96000670000001</v>
      </c>
      <c r="CN86" s="8">
        <v>9</v>
      </c>
      <c r="CO86" s="8">
        <v>13</v>
      </c>
      <c r="CP86" s="8">
        <v>284.9500122</v>
      </c>
      <c r="CQ86" s="8">
        <v>10</v>
      </c>
      <c r="CR86" s="8">
        <v>20</v>
      </c>
      <c r="CS86" s="8">
        <v>107.88999939999999</v>
      </c>
    </row>
    <row r="87" spans="1:97" s="3" customFormat="1" x14ac:dyDescent="0.35">
      <c r="A87" s="4">
        <v>44370</v>
      </c>
      <c r="B87" s="1">
        <v>1</v>
      </c>
      <c r="C87" s="1">
        <v>6</v>
      </c>
      <c r="D87" s="8">
        <v>142.5</v>
      </c>
      <c r="E87" s="8">
        <v>2</v>
      </c>
      <c r="F87" s="8">
        <v>15</v>
      </c>
      <c r="G87" s="9">
        <v>317.92001340000002</v>
      </c>
      <c r="H87" s="8">
        <v>2</v>
      </c>
      <c r="I87" s="8">
        <v>16</v>
      </c>
      <c r="J87" s="12">
        <v>245.96000670000001</v>
      </c>
      <c r="K87" s="8">
        <v>3</v>
      </c>
      <c r="L87" s="8">
        <v>7</v>
      </c>
      <c r="M87" s="8">
        <v>142.5</v>
      </c>
      <c r="N87" s="8">
        <v>3</v>
      </c>
      <c r="O87" s="8">
        <v>10</v>
      </c>
      <c r="P87" s="9">
        <v>293.9500122</v>
      </c>
      <c r="Q87" s="8">
        <v>4</v>
      </c>
      <c r="R87" s="8">
        <v>6</v>
      </c>
      <c r="S87" s="10">
        <v>164.38000489999999</v>
      </c>
      <c r="T87" s="8">
        <v>4</v>
      </c>
      <c r="U87" s="8">
        <v>10</v>
      </c>
      <c r="V87" s="8">
        <v>75.559997559999999</v>
      </c>
      <c r="W87" s="8">
        <v>5</v>
      </c>
      <c r="X87" s="8">
        <v>16</v>
      </c>
      <c r="Y87" s="8">
        <v>110.48999790000001</v>
      </c>
      <c r="Z87" s="8">
        <v>5</v>
      </c>
      <c r="AA87" s="8">
        <v>8</v>
      </c>
      <c r="AB87" s="8">
        <v>152.97000120000001</v>
      </c>
      <c r="AC87" s="8">
        <v>5</v>
      </c>
      <c r="AD87" s="8">
        <v>10</v>
      </c>
      <c r="AE87" s="8">
        <v>87.120002749999998</v>
      </c>
      <c r="AF87" s="8">
        <v>11</v>
      </c>
      <c r="AG87" s="8">
        <v>17</v>
      </c>
      <c r="AH87" s="8">
        <v>109.1900024</v>
      </c>
      <c r="AI87" s="8">
        <v>11</v>
      </c>
      <c r="AJ87" s="8">
        <v>13</v>
      </c>
      <c r="AK87" s="8">
        <v>42.5</v>
      </c>
      <c r="AL87" s="8">
        <v>12</v>
      </c>
      <c r="AM87" s="8">
        <v>13</v>
      </c>
      <c r="AN87" s="8">
        <v>35.189998629999998</v>
      </c>
      <c r="AO87" s="8">
        <v>12</v>
      </c>
      <c r="AP87" s="8">
        <v>14</v>
      </c>
      <c r="AQ87" s="8">
        <v>59.38999939</v>
      </c>
      <c r="AR87" s="8">
        <v>12</v>
      </c>
      <c r="AS87" s="8">
        <v>20</v>
      </c>
      <c r="AT87" s="8">
        <v>113.0899963</v>
      </c>
      <c r="AU87" s="8">
        <v>13</v>
      </c>
      <c r="AV87" s="8">
        <v>17</v>
      </c>
      <c r="AW87" s="8">
        <v>247.5</v>
      </c>
      <c r="AX87" s="8">
        <v>13</v>
      </c>
      <c r="AY87" s="8">
        <v>18</v>
      </c>
      <c r="AZ87" s="8">
        <v>203.97000120000001</v>
      </c>
      <c r="BA87" s="8">
        <v>13</v>
      </c>
      <c r="BB87" s="8">
        <v>19</v>
      </c>
      <c r="BC87" s="8">
        <v>174.57000729999999</v>
      </c>
      <c r="BD87" s="8">
        <v>14</v>
      </c>
      <c r="BE87" s="8">
        <v>19</v>
      </c>
      <c r="BF87" s="8">
        <v>23.75</v>
      </c>
      <c r="BG87" s="8">
        <v>14</v>
      </c>
      <c r="BH87" s="8">
        <v>18</v>
      </c>
      <c r="BI87" s="5">
        <v>129.9900055</v>
      </c>
      <c r="BJ87" s="1">
        <v>15</v>
      </c>
      <c r="BK87" s="1">
        <v>6</v>
      </c>
      <c r="BL87" s="8">
        <v>278.98001099999999</v>
      </c>
      <c r="BM87" s="8">
        <v>15</v>
      </c>
      <c r="BN87" s="8">
        <v>7</v>
      </c>
      <c r="BO87" s="8">
        <v>48.979999540000001</v>
      </c>
      <c r="BP87" s="8">
        <v>15</v>
      </c>
      <c r="BQ87" s="8">
        <v>8</v>
      </c>
      <c r="BR87" s="8">
        <v>58.790000919999997</v>
      </c>
      <c r="BS87" s="8">
        <v>16</v>
      </c>
      <c r="BT87" s="8">
        <v>7</v>
      </c>
      <c r="BU87" s="8">
        <v>117.58000180000001</v>
      </c>
      <c r="BV87" s="8">
        <v>16</v>
      </c>
      <c r="BW87" s="8">
        <v>8</v>
      </c>
      <c r="BX87" s="8">
        <v>182</v>
      </c>
      <c r="BY87" s="8">
        <v>6</v>
      </c>
      <c r="BZ87" s="8">
        <v>11</v>
      </c>
      <c r="CA87" s="8">
        <v>207.5</v>
      </c>
      <c r="CB87" s="8">
        <v>6</v>
      </c>
      <c r="CC87" s="8">
        <v>9</v>
      </c>
      <c r="CD87" s="8">
        <v>379.98001099999999</v>
      </c>
      <c r="CE87" s="8">
        <v>7</v>
      </c>
      <c r="CF87" s="8">
        <v>9</v>
      </c>
      <c r="CG87" s="8">
        <v>97.489997860000003</v>
      </c>
      <c r="CH87" s="8">
        <v>8</v>
      </c>
      <c r="CI87" s="8">
        <v>13</v>
      </c>
      <c r="CJ87" s="8">
        <v>99</v>
      </c>
      <c r="CK87" s="8">
        <v>8</v>
      </c>
      <c r="CL87" s="8">
        <v>12</v>
      </c>
      <c r="CM87" s="8">
        <v>200</v>
      </c>
      <c r="CN87" s="8">
        <v>9</v>
      </c>
      <c r="CO87" s="8">
        <v>13</v>
      </c>
      <c r="CP87" s="8">
        <v>284.9500122</v>
      </c>
      <c r="CQ87" s="8">
        <v>10</v>
      </c>
      <c r="CR87" s="8">
        <v>20</v>
      </c>
      <c r="CS87" s="8">
        <v>49.790000919999997</v>
      </c>
    </row>
    <row r="88" spans="1:97" s="3" customFormat="1" x14ac:dyDescent="0.35">
      <c r="A88" s="4">
        <v>44371</v>
      </c>
      <c r="B88" s="1">
        <v>1</v>
      </c>
      <c r="C88" s="1">
        <v>6</v>
      </c>
      <c r="D88" s="8">
        <v>139.5</v>
      </c>
      <c r="E88" s="8">
        <v>2</v>
      </c>
      <c r="F88" s="8">
        <v>15</v>
      </c>
      <c r="G88" s="9">
        <v>314.64001459999997</v>
      </c>
      <c r="H88" s="8">
        <v>2</v>
      </c>
      <c r="I88" s="8">
        <v>16</v>
      </c>
      <c r="J88" s="12">
        <v>224.96000670000001</v>
      </c>
      <c r="K88" s="8">
        <v>3</v>
      </c>
      <c r="L88" s="8">
        <v>7</v>
      </c>
      <c r="M88" s="8">
        <v>139.5</v>
      </c>
      <c r="N88" s="8">
        <v>3</v>
      </c>
      <c r="O88" s="8">
        <v>10</v>
      </c>
      <c r="P88" s="9">
        <v>293.9500122</v>
      </c>
      <c r="Q88" s="8">
        <v>4</v>
      </c>
      <c r="R88" s="8">
        <v>6</v>
      </c>
      <c r="S88" s="10">
        <v>161.0899963</v>
      </c>
      <c r="T88" s="8">
        <v>4</v>
      </c>
      <c r="U88" s="8">
        <v>10</v>
      </c>
      <c r="V88" s="8">
        <v>102.4599991</v>
      </c>
      <c r="W88" s="8">
        <v>5</v>
      </c>
      <c r="X88" s="8">
        <v>16</v>
      </c>
      <c r="Y88" s="8">
        <v>50.990001679999999</v>
      </c>
      <c r="Z88" s="8">
        <v>5</v>
      </c>
      <c r="AA88" s="8">
        <v>8</v>
      </c>
      <c r="AB88" s="8">
        <v>151.16999820000001</v>
      </c>
      <c r="AC88" s="8">
        <v>5</v>
      </c>
      <c r="AD88" s="8">
        <v>10</v>
      </c>
      <c r="AE88" s="8">
        <v>18.260000229999999</v>
      </c>
      <c r="AF88" s="8">
        <v>11</v>
      </c>
      <c r="AG88" s="8">
        <v>17</v>
      </c>
      <c r="AH88" s="8">
        <v>109.1900024</v>
      </c>
      <c r="AI88" s="8">
        <v>11</v>
      </c>
      <c r="AJ88" s="8">
        <v>13</v>
      </c>
      <c r="AK88" s="8">
        <v>42.5</v>
      </c>
      <c r="AL88" s="8">
        <v>12</v>
      </c>
      <c r="AM88" s="8">
        <v>13</v>
      </c>
      <c r="AN88" s="8">
        <v>35.189998629999998</v>
      </c>
      <c r="AO88" s="8">
        <v>12</v>
      </c>
      <c r="AP88" s="8">
        <v>14</v>
      </c>
      <c r="AQ88" s="8">
        <v>59.38999939</v>
      </c>
      <c r="AR88" s="8">
        <v>12</v>
      </c>
      <c r="AS88" s="8">
        <v>20</v>
      </c>
      <c r="AT88" s="8">
        <v>52.189998629999998</v>
      </c>
      <c r="AU88" s="8">
        <v>13</v>
      </c>
      <c r="AV88" s="8">
        <v>17</v>
      </c>
      <c r="AW88" s="8">
        <v>195.9499969</v>
      </c>
      <c r="AX88" s="8">
        <v>13</v>
      </c>
      <c r="AY88" s="8">
        <v>18</v>
      </c>
      <c r="AZ88" s="8">
        <v>203.97000120000001</v>
      </c>
      <c r="BA88" s="8">
        <v>13</v>
      </c>
      <c r="BB88" s="8">
        <v>19</v>
      </c>
      <c r="BC88" s="8">
        <v>172.77000430000001</v>
      </c>
      <c r="BD88" s="8">
        <v>14</v>
      </c>
      <c r="BE88" s="8">
        <v>19</v>
      </c>
      <c r="BF88" s="8">
        <v>46.5</v>
      </c>
      <c r="BG88" s="8">
        <v>14</v>
      </c>
      <c r="BH88" s="8">
        <v>18</v>
      </c>
      <c r="BI88" s="5">
        <v>128.6900024</v>
      </c>
      <c r="BJ88" s="1">
        <v>15</v>
      </c>
      <c r="BK88" s="1">
        <v>6</v>
      </c>
      <c r="BL88" s="8">
        <v>269.98001099999999</v>
      </c>
      <c r="BM88" s="8">
        <v>15</v>
      </c>
      <c r="BN88" s="8">
        <v>7</v>
      </c>
      <c r="BO88" s="8">
        <v>30.219999309999999</v>
      </c>
      <c r="BP88" s="8">
        <v>15</v>
      </c>
      <c r="BQ88" s="8">
        <v>8</v>
      </c>
      <c r="BR88" s="8">
        <v>127.38999939999999</v>
      </c>
      <c r="BS88" s="8">
        <v>16</v>
      </c>
      <c r="BT88" s="8">
        <v>7</v>
      </c>
      <c r="BU88" s="8">
        <v>116.3799973</v>
      </c>
      <c r="BV88" s="8">
        <v>16</v>
      </c>
      <c r="BW88" s="8">
        <v>8</v>
      </c>
      <c r="BX88" s="8">
        <v>180</v>
      </c>
      <c r="BY88" s="8">
        <v>6</v>
      </c>
      <c r="BZ88" s="8">
        <v>11</v>
      </c>
      <c r="CA88" s="8">
        <v>151.1499939</v>
      </c>
      <c r="CB88" s="8">
        <v>6</v>
      </c>
      <c r="CC88" s="8">
        <v>9</v>
      </c>
      <c r="CD88" s="8">
        <v>283.48001099999999</v>
      </c>
      <c r="CE88" s="8">
        <v>7</v>
      </c>
      <c r="CF88" s="8">
        <v>9</v>
      </c>
      <c r="CG88" s="8">
        <v>97.489997860000003</v>
      </c>
      <c r="CH88" s="8">
        <v>8</v>
      </c>
      <c r="CI88" s="8">
        <v>13</v>
      </c>
      <c r="CJ88" s="8">
        <v>79.180000309999997</v>
      </c>
      <c r="CK88" s="8">
        <v>8</v>
      </c>
      <c r="CL88" s="8">
        <v>12</v>
      </c>
      <c r="CM88" s="8">
        <v>187.5</v>
      </c>
      <c r="CN88" s="8">
        <v>9</v>
      </c>
      <c r="CO88" s="8">
        <v>13</v>
      </c>
      <c r="CP88" s="8">
        <v>284.9500122</v>
      </c>
      <c r="CQ88" s="8">
        <v>10</v>
      </c>
      <c r="CR88" s="8">
        <v>20</v>
      </c>
      <c r="CS88" s="8">
        <v>107.88999939999999</v>
      </c>
    </row>
    <row r="89" spans="1:97" s="3" customFormat="1" x14ac:dyDescent="0.35">
      <c r="A89" s="4">
        <v>44372</v>
      </c>
      <c r="B89" s="1">
        <v>1</v>
      </c>
      <c r="C89" s="1">
        <v>6</v>
      </c>
      <c r="D89" s="8">
        <v>132</v>
      </c>
      <c r="E89" s="8">
        <v>2</v>
      </c>
      <c r="F89" s="8">
        <v>15</v>
      </c>
      <c r="G89" s="9">
        <v>311.35998540000003</v>
      </c>
      <c r="H89" s="8">
        <v>2</v>
      </c>
      <c r="I89" s="8">
        <v>16</v>
      </c>
      <c r="J89" s="12">
        <v>193.9499969</v>
      </c>
      <c r="K89" s="8">
        <v>3</v>
      </c>
      <c r="L89" s="8">
        <v>7</v>
      </c>
      <c r="M89" s="8">
        <v>132</v>
      </c>
      <c r="N89" s="8">
        <v>3</v>
      </c>
      <c r="O89" s="8">
        <v>10</v>
      </c>
      <c r="P89" s="9">
        <v>283.4500122</v>
      </c>
      <c r="Q89" s="8">
        <v>4</v>
      </c>
      <c r="R89" s="8">
        <v>6</v>
      </c>
      <c r="S89" s="10">
        <v>161.0899963</v>
      </c>
      <c r="T89" s="8">
        <v>4</v>
      </c>
      <c r="U89" s="8">
        <v>10</v>
      </c>
      <c r="V89" s="8">
        <v>63.959999080000003</v>
      </c>
      <c r="W89" s="8">
        <v>5</v>
      </c>
      <c r="X89" s="8">
        <v>16</v>
      </c>
      <c r="Y89" s="8">
        <v>110.48999790000001</v>
      </c>
      <c r="Z89" s="8">
        <v>5</v>
      </c>
      <c r="AA89" s="8">
        <v>8</v>
      </c>
      <c r="AB89" s="8">
        <v>147.58000179999999</v>
      </c>
      <c r="AC89" s="8">
        <v>5</v>
      </c>
      <c r="AD89" s="8">
        <v>10</v>
      </c>
      <c r="AE89" s="8">
        <v>86.239997860000003</v>
      </c>
      <c r="AF89" s="8">
        <v>11</v>
      </c>
      <c r="AG89" s="8">
        <v>17</v>
      </c>
      <c r="AH89" s="8">
        <v>50.38999939</v>
      </c>
      <c r="AI89" s="8">
        <v>11</v>
      </c>
      <c r="AJ89" s="8">
        <v>13</v>
      </c>
      <c r="AK89" s="8">
        <v>41.5</v>
      </c>
      <c r="AL89" s="8">
        <v>12</v>
      </c>
      <c r="AM89" s="8">
        <v>13</v>
      </c>
      <c r="AN89" s="8">
        <v>42.5</v>
      </c>
      <c r="AO89" s="8">
        <v>12</v>
      </c>
      <c r="AP89" s="8">
        <v>14</v>
      </c>
      <c r="AQ89" s="8">
        <v>127.38999939999999</v>
      </c>
      <c r="AR89" s="8">
        <v>12</v>
      </c>
      <c r="AS89" s="8">
        <v>20</v>
      </c>
      <c r="AT89" s="8">
        <v>110.48999790000001</v>
      </c>
      <c r="AU89" s="8">
        <v>13</v>
      </c>
      <c r="AV89" s="8">
        <v>17</v>
      </c>
      <c r="AW89" s="8">
        <v>245</v>
      </c>
      <c r="AX89" s="8">
        <v>13</v>
      </c>
      <c r="AY89" s="8">
        <v>18</v>
      </c>
      <c r="AZ89" s="8">
        <v>201.57000729999999</v>
      </c>
      <c r="BA89" s="8">
        <v>13</v>
      </c>
      <c r="BB89" s="8">
        <v>19</v>
      </c>
      <c r="BC89" s="8">
        <v>172.77000430000001</v>
      </c>
      <c r="BD89" s="8">
        <v>14</v>
      </c>
      <c r="BE89" s="8">
        <v>19</v>
      </c>
      <c r="BF89" s="8">
        <v>123.75</v>
      </c>
      <c r="BG89" s="8">
        <v>14</v>
      </c>
      <c r="BH89" s="8">
        <v>18</v>
      </c>
      <c r="BI89" s="5">
        <v>127.38999939999999</v>
      </c>
      <c r="BJ89" s="1">
        <v>15</v>
      </c>
      <c r="BK89" s="1">
        <v>6</v>
      </c>
      <c r="BL89" s="8">
        <v>248.97999569999999</v>
      </c>
      <c r="BM89" s="8">
        <v>15</v>
      </c>
      <c r="BN89" s="8">
        <v>7</v>
      </c>
      <c r="BO89" s="8">
        <v>80.620002749999998</v>
      </c>
      <c r="BP89" s="8">
        <v>15</v>
      </c>
      <c r="BQ89" s="8">
        <v>8</v>
      </c>
      <c r="BR89" s="8">
        <v>127.38999939999999</v>
      </c>
      <c r="BS89" s="8">
        <v>16</v>
      </c>
      <c r="BT89" s="8">
        <v>7</v>
      </c>
      <c r="BU89" s="8">
        <v>115.1800003</v>
      </c>
      <c r="BV89" s="8">
        <v>16</v>
      </c>
      <c r="BW89" s="8">
        <v>8</v>
      </c>
      <c r="BX89" s="8">
        <v>174</v>
      </c>
      <c r="BY89" s="8">
        <v>6</v>
      </c>
      <c r="BZ89" s="8">
        <v>11</v>
      </c>
      <c r="CA89" s="8">
        <v>220.4499969</v>
      </c>
      <c r="CB89" s="8">
        <v>6</v>
      </c>
      <c r="CC89" s="8">
        <v>9</v>
      </c>
      <c r="CD89" s="8">
        <v>377.98001099999999</v>
      </c>
      <c r="CE89" s="8">
        <v>7</v>
      </c>
      <c r="CF89" s="8">
        <v>9</v>
      </c>
      <c r="CG89" s="8">
        <v>97.489997860000003</v>
      </c>
      <c r="CH89" s="8">
        <v>8</v>
      </c>
      <c r="CI89" s="8">
        <v>13</v>
      </c>
      <c r="CJ89" s="8">
        <v>79.180000309999997</v>
      </c>
      <c r="CK89" s="8">
        <v>8</v>
      </c>
      <c r="CL89" s="8">
        <v>12</v>
      </c>
      <c r="CM89" s="8">
        <v>187.5</v>
      </c>
      <c r="CN89" s="8">
        <v>9</v>
      </c>
      <c r="CO89" s="8">
        <v>13</v>
      </c>
      <c r="CP89" s="8">
        <v>284.9500122</v>
      </c>
      <c r="CQ89" s="8">
        <v>10</v>
      </c>
      <c r="CR89" s="8">
        <v>20</v>
      </c>
      <c r="CS89" s="8">
        <v>107.88999939999999</v>
      </c>
    </row>
    <row r="90" spans="1:97" s="3" customFormat="1" x14ac:dyDescent="0.35">
      <c r="A90" s="4">
        <v>44373</v>
      </c>
      <c r="B90" s="1">
        <v>1</v>
      </c>
      <c r="C90" s="1">
        <v>6</v>
      </c>
      <c r="D90" s="8">
        <v>132</v>
      </c>
      <c r="E90" s="8">
        <v>2</v>
      </c>
      <c r="F90" s="8">
        <v>15</v>
      </c>
      <c r="G90" s="9">
        <v>309.72000120000001</v>
      </c>
      <c r="H90" s="8">
        <v>2</v>
      </c>
      <c r="I90" s="8">
        <v>16</v>
      </c>
      <c r="J90" s="12">
        <v>240</v>
      </c>
      <c r="K90" s="8">
        <v>3</v>
      </c>
      <c r="L90" s="8">
        <v>7</v>
      </c>
      <c r="M90" s="8">
        <v>132</v>
      </c>
      <c r="N90" s="8">
        <v>3</v>
      </c>
      <c r="O90" s="8">
        <v>10</v>
      </c>
      <c r="P90" s="9">
        <v>283.4500122</v>
      </c>
      <c r="Q90" s="8">
        <v>4</v>
      </c>
      <c r="R90" s="8">
        <v>6</v>
      </c>
      <c r="S90" s="10">
        <v>149.5899963</v>
      </c>
      <c r="T90" s="8">
        <v>4</v>
      </c>
      <c r="U90" s="8">
        <v>10</v>
      </c>
      <c r="V90" s="8">
        <v>87.959999080000003</v>
      </c>
      <c r="W90" s="8">
        <v>5</v>
      </c>
      <c r="X90" s="8">
        <v>16</v>
      </c>
      <c r="Y90" s="8">
        <v>110.48999790000001</v>
      </c>
      <c r="Z90" s="8">
        <v>5</v>
      </c>
      <c r="AA90" s="8">
        <v>8</v>
      </c>
      <c r="AB90" s="8">
        <v>144</v>
      </c>
      <c r="AC90" s="8">
        <v>5</v>
      </c>
      <c r="AD90" s="8">
        <v>10</v>
      </c>
      <c r="AE90" s="8">
        <v>85.36000061</v>
      </c>
      <c r="AF90" s="8">
        <v>11</v>
      </c>
      <c r="AG90" s="8">
        <v>17</v>
      </c>
      <c r="AH90" s="8">
        <v>109.1900024</v>
      </c>
      <c r="AI90" s="8">
        <v>11</v>
      </c>
      <c r="AJ90" s="8">
        <v>13</v>
      </c>
      <c r="AK90" s="8">
        <v>41</v>
      </c>
      <c r="AL90" s="8">
        <v>12</v>
      </c>
      <c r="AM90" s="8">
        <v>13</v>
      </c>
      <c r="AN90" s="8">
        <v>40</v>
      </c>
      <c r="AO90" s="8">
        <v>12</v>
      </c>
      <c r="AP90" s="8">
        <v>14</v>
      </c>
      <c r="AQ90" s="8">
        <v>127.38999939999999</v>
      </c>
      <c r="AR90" s="8">
        <v>12</v>
      </c>
      <c r="AS90" s="8">
        <v>20</v>
      </c>
      <c r="AT90" s="8">
        <v>110.48999790000001</v>
      </c>
      <c r="AU90" s="8">
        <v>13</v>
      </c>
      <c r="AV90" s="8">
        <v>17</v>
      </c>
      <c r="AW90" s="8">
        <v>245</v>
      </c>
      <c r="AX90" s="8">
        <v>13</v>
      </c>
      <c r="AY90" s="8">
        <v>18</v>
      </c>
      <c r="AZ90" s="8">
        <v>201.57000729999999</v>
      </c>
      <c r="BA90" s="8">
        <v>13</v>
      </c>
      <c r="BB90" s="8">
        <v>19</v>
      </c>
      <c r="BC90" s="8">
        <v>170.97000120000001</v>
      </c>
      <c r="BD90" s="8">
        <v>14</v>
      </c>
      <c r="BE90" s="8">
        <v>19</v>
      </c>
      <c r="BF90" s="8">
        <v>94.5</v>
      </c>
      <c r="BG90" s="8">
        <v>14</v>
      </c>
      <c r="BH90" s="8">
        <v>18</v>
      </c>
      <c r="BI90" s="5">
        <v>349.9599915</v>
      </c>
      <c r="BJ90" s="1">
        <v>15</v>
      </c>
      <c r="BK90" s="1">
        <v>6</v>
      </c>
      <c r="BL90" s="8">
        <v>245.97999569999999</v>
      </c>
      <c r="BM90" s="8">
        <v>15</v>
      </c>
      <c r="BN90" s="8">
        <v>7</v>
      </c>
      <c r="BO90" s="8">
        <v>33.180000309999997</v>
      </c>
      <c r="BP90" s="8">
        <v>15</v>
      </c>
      <c r="BQ90" s="8">
        <v>8</v>
      </c>
      <c r="BR90" s="8">
        <v>126.0899963</v>
      </c>
      <c r="BS90" s="8">
        <v>16</v>
      </c>
      <c r="BT90" s="8">
        <v>7</v>
      </c>
      <c r="BU90" s="8">
        <v>113.9800034</v>
      </c>
      <c r="BV90" s="8">
        <v>16</v>
      </c>
      <c r="BW90" s="8">
        <v>8</v>
      </c>
      <c r="BX90" s="8">
        <v>170</v>
      </c>
      <c r="BY90" s="8">
        <v>6</v>
      </c>
      <c r="BZ90" s="8">
        <v>11</v>
      </c>
      <c r="CA90" s="8">
        <v>215.9499969</v>
      </c>
      <c r="CB90" s="8">
        <v>6</v>
      </c>
      <c r="CC90" s="8">
        <v>9</v>
      </c>
      <c r="CD90" s="8">
        <v>283.48001099999999</v>
      </c>
      <c r="CE90" s="8">
        <v>7</v>
      </c>
      <c r="CF90" s="8">
        <v>9</v>
      </c>
      <c r="CG90" s="8">
        <v>97.489997860000003</v>
      </c>
      <c r="CH90" s="8">
        <v>8</v>
      </c>
      <c r="CI90" s="8">
        <v>13</v>
      </c>
      <c r="CJ90" s="8">
        <v>99</v>
      </c>
      <c r="CK90" s="8">
        <v>8</v>
      </c>
      <c r="CL90" s="8">
        <v>12</v>
      </c>
      <c r="CM90" s="8">
        <v>187.5</v>
      </c>
      <c r="CN90" s="8">
        <v>9</v>
      </c>
      <c r="CO90" s="8">
        <v>13</v>
      </c>
      <c r="CP90" s="8">
        <v>284.9500122</v>
      </c>
      <c r="CQ90" s="8">
        <v>10</v>
      </c>
      <c r="CR90" s="8">
        <v>20</v>
      </c>
      <c r="CS90" s="8">
        <v>107.88999939999999</v>
      </c>
    </row>
    <row r="91" spans="1:97" s="3" customFormat="1" x14ac:dyDescent="0.35">
      <c r="A91" s="4">
        <v>44374</v>
      </c>
      <c r="B91" s="1">
        <v>1</v>
      </c>
      <c r="C91" s="1">
        <v>6</v>
      </c>
      <c r="D91" s="8">
        <v>130.5</v>
      </c>
      <c r="E91" s="8">
        <v>2</v>
      </c>
      <c r="F91" s="8">
        <v>15</v>
      </c>
      <c r="G91" s="9">
        <v>304.80999759999997</v>
      </c>
      <c r="H91" s="8">
        <v>2</v>
      </c>
      <c r="I91" s="8">
        <v>16</v>
      </c>
      <c r="J91" s="12">
        <v>225</v>
      </c>
      <c r="K91" s="8">
        <v>3</v>
      </c>
      <c r="L91" s="8">
        <v>7</v>
      </c>
      <c r="M91" s="8">
        <v>130.5</v>
      </c>
      <c r="N91" s="8">
        <v>3</v>
      </c>
      <c r="O91" s="8">
        <v>10</v>
      </c>
      <c r="P91" s="9">
        <v>260.9599915</v>
      </c>
      <c r="Q91" s="8">
        <v>4</v>
      </c>
      <c r="R91" s="8">
        <v>6</v>
      </c>
      <c r="S91" s="10">
        <v>144.6499939</v>
      </c>
      <c r="T91" s="8">
        <v>4</v>
      </c>
      <c r="U91" s="8">
        <v>10</v>
      </c>
      <c r="V91" s="8">
        <v>119.9599991</v>
      </c>
      <c r="W91" s="8">
        <v>5</v>
      </c>
      <c r="X91" s="8">
        <v>16</v>
      </c>
      <c r="Y91" s="8">
        <v>183.4499969</v>
      </c>
      <c r="Z91" s="8">
        <v>5</v>
      </c>
      <c r="AA91" s="8">
        <v>8</v>
      </c>
      <c r="AB91" s="8">
        <v>113.3700027</v>
      </c>
      <c r="AC91" s="8">
        <v>5</v>
      </c>
      <c r="AD91" s="8">
        <v>10</v>
      </c>
      <c r="AE91" s="8">
        <v>18.040000920000001</v>
      </c>
      <c r="AF91" s="8">
        <v>11</v>
      </c>
      <c r="AG91" s="8">
        <v>17</v>
      </c>
      <c r="AH91" s="8">
        <v>107.88999939999999</v>
      </c>
      <c r="AI91" s="8">
        <v>11</v>
      </c>
      <c r="AJ91" s="8">
        <v>13</v>
      </c>
      <c r="AK91" s="8">
        <v>23.239999770000001</v>
      </c>
      <c r="AL91" s="8">
        <v>12</v>
      </c>
      <c r="AM91" s="8">
        <v>13</v>
      </c>
      <c r="AN91" s="8">
        <v>399.98001099999999</v>
      </c>
      <c r="AO91" s="8">
        <v>12</v>
      </c>
      <c r="AP91" s="8">
        <v>14</v>
      </c>
      <c r="AQ91" s="8">
        <v>127.38999939999999</v>
      </c>
      <c r="AR91" s="8">
        <v>12</v>
      </c>
      <c r="AS91" s="8">
        <v>20</v>
      </c>
      <c r="AT91" s="8">
        <v>110.48999790000001</v>
      </c>
      <c r="AU91" s="8">
        <v>13</v>
      </c>
      <c r="AV91" s="8">
        <v>17</v>
      </c>
      <c r="AW91" s="8">
        <v>245</v>
      </c>
      <c r="AX91" s="8">
        <v>13</v>
      </c>
      <c r="AY91" s="8">
        <v>18</v>
      </c>
      <c r="AZ91" s="8">
        <v>201.57000729999999</v>
      </c>
      <c r="BA91" s="8">
        <v>13</v>
      </c>
      <c r="BB91" s="8">
        <v>19</v>
      </c>
      <c r="BC91" s="8">
        <v>170.97000120000001</v>
      </c>
      <c r="BD91" s="8">
        <v>14</v>
      </c>
      <c r="BE91" s="8">
        <v>19</v>
      </c>
      <c r="BF91" s="8">
        <v>96</v>
      </c>
      <c r="BG91" s="8">
        <v>14</v>
      </c>
      <c r="BH91" s="8">
        <v>18</v>
      </c>
      <c r="BI91" s="5">
        <v>127.38999939999999</v>
      </c>
      <c r="BJ91" s="1">
        <v>15</v>
      </c>
      <c r="BK91" s="1">
        <v>6</v>
      </c>
      <c r="BL91" s="8">
        <v>224.9900055</v>
      </c>
      <c r="BM91" s="8">
        <v>15</v>
      </c>
      <c r="BN91" s="8">
        <v>7</v>
      </c>
      <c r="BO91" s="8">
        <v>181.97999569999999</v>
      </c>
      <c r="BP91" s="8">
        <v>15</v>
      </c>
      <c r="BQ91" s="8">
        <v>8</v>
      </c>
      <c r="BR91" s="8">
        <v>126.0899963</v>
      </c>
      <c r="BS91" s="8">
        <v>16</v>
      </c>
      <c r="BT91" s="8">
        <v>7</v>
      </c>
      <c r="BU91" s="8">
        <v>113.3799973</v>
      </c>
      <c r="BV91" s="8">
        <v>16</v>
      </c>
      <c r="BW91" s="8">
        <v>8</v>
      </c>
      <c r="BX91" s="8">
        <v>168</v>
      </c>
      <c r="BY91" s="8">
        <v>6</v>
      </c>
      <c r="BZ91" s="8">
        <v>11</v>
      </c>
      <c r="CA91" s="8">
        <v>489.9500122</v>
      </c>
      <c r="CB91" s="8">
        <v>6</v>
      </c>
      <c r="CC91" s="8">
        <v>9</v>
      </c>
      <c r="CD91" s="8">
        <v>371.98001099999999</v>
      </c>
      <c r="CE91" s="8">
        <v>7</v>
      </c>
      <c r="CF91" s="8">
        <v>9</v>
      </c>
      <c r="CG91" s="8">
        <v>97.489997860000003</v>
      </c>
      <c r="CH91" s="8">
        <v>8</v>
      </c>
      <c r="CI91" s="8">
        <v>13</v>
      </c>
      <c r="CJ91" s="8">
        <v>98</v>
      </c>
      <c r="CK91" s="8">
        <v>8</v>
      </c>
      <c r="CL91" s="8">
        <v>12</v>
      </c>
      <c r="CM91" s="8">
        <v>105.5500031</v>
      </c>
      <c r="CN91" s="8">
        <v>9</v>
      </c>
      <c r="CO91" s="8">
        <v>13</v>
      </c>
      <c r="CP91" s="8">
        <v>283.4500122</v>
      </c>
      <c r="CQ91" s="8">
        <v>10</v>
      </c>
      <c r="CR91" s="8">
        <v>20</v>
      </c>
      <c r="CS91" s="8">
        <v>107.88999939999999</v>
      </c>
    </row>
    <row r="92" spans="1:97" s="3" customFormat="1" x14ac:dyDescent="0.35">
      <c r="A92" s="4">
        <v>44375</v>
      </c>
      <c r="B92" s="1">
        <v>1</v>
      </c>
      <c r="C92" s="1">
        <v>6</v>
      </c>
      <c r="D92" s="8">
        <v>124.5</v>
      </c>
      <c r="E92" s="8">
        <v>2</v>
      </c>
      <c r="F92" s="8">
        <v>15</v>
      </c>
      <c r="G92" s="9">
        <v>298.25</v>
      </c>
      <c r="H92" s="8">
        <v>2</v>
      </c>
      <c r="I92" s="8">
        <v>16</v>
      </c>
      <c r="J92" s="12">
        <v>315</v>
      </c>
      <c r="K92" s="8">
        <v>3</v>
      </c>
      <c r="L92" s="8">
        <v>7</v>
      </c>
      <c r="M92" s="8">
        <v>124.5</v>
      </c>
      <c r="N92" s="8">
        <v>3</v>
      </c>
      <c r="O92" s="8">
        <v>10</v>
      </c>
      <c r="P92" s="9">
        <v>254.96000670000001</v>
      </c>
      <c r="Q92" s="8">
        <v>4</v>
      </c>
      <c r="R92" s="8">
        <v>6</v>
      </c>
      <c r="S92" s="10">
        <v>9.6000003809999992</v>
      </c>
      <c r="T92" s="8">
        <v>4</v>
      </c>
      <c r="U92" s="8">
        <v>10</v>
      </c>
      <c r="V92" s="8">
        <v>179.96000670000001</v>
      </c>
      <c r="W92" s="8">
        <v>5</v>
      </c>
      <c r="X92" s="8">
        <v>16</v>
      </c>
      <c r="Y92" s="8">
        <v>110.48999790000001</v>
      </c>
      <c r="Z92" s="8">
        <v>5</v>
      </c>
      <c r="AA92" s="8">
        <v>8</v>
      </c>
      <c r="AB92" s="8">
        <v>139.5</v>
      </c>
      <c r="AC92" s="8">
        <v>5</v>
      </c>
      <c r="AD92" s="8">
        <v>10</v>
      </c>
      <c r="AE92" s="8">
        <v>54.77999878</v>
      </c>
      <c r="AF92" s="8">
        <v>11</v>
      </c>
      <c r="AG92" s="8">
        <v>17</v>
      </c>
      <c r="AH92" s="8">
        <v>49.790000919999997</v>
      </c>
      <c r="AI92" s="8">
        <v>11</v>
      </c>
      <c r="AJ92" s="8">
        <v>13</v>
      </c>
      <c r="AK92" s="8">
        <v>232.4900055</v>
      </c>
      <c r="AL92" s="8">
        <v>12</v>
      </c>
      <c r="AM92" s="8">
        <v>13</v>
      </c>
      <c r="AN92" s="8">
        <v>395.98001099999999</v>
      </c>
      <c r="AO92" s="8">
        <v>12</v>
      </c>
      <c r="AP92" s="8">
        <v>14</v>
      </c>
      <c r="AQ92" s="8">
        <v>126.0899963</v>
      </c>
      <c r="AR92" s="8">
        <v>12</v>
      </c>
      <c r="AS92" s="8">
        <v>20</v>
      </c>
      <c r="AT92" s="8">
        <v>109.1900024</v>
      </c>
      <c r="AU92" s="8">
        <v>13</v>
      </c>
      <c r="AV92" s="8">
        <v>17</v>
      </c>
      <c r="AW92" s="8">
        <v>245</v>
      </c>
      <c r="AX92" s="8">
        <v>13</v>
      </c>
      <c r="AY92" s="8">
        <v>18</v>
      </c>
      <c r="AZ92" s="8">
        <v>199.16999820000001</v>
      </c>
      <c r="BA92" s="8">
        <v>13</v>
      </c>
      <c r="BB92" s="8">
        <v>19</v>
      </c>
      <c r="BC92" s="8">
        <v>170.07000729999999</v>
      </c>
      <c r="BD92" s="8">
        <v>14</v>
      </c>
      <c r="BE92" s="8">
        <v>19</v>
      </c>
      <c r="BF92" s="8">
        <v>73.5</v>
      </c>
      <c r="BG92" s="8">
        <v>14</v>
      </c>
      <c r="BH92" s="8">
        <v>18</v>
      </c>
      <c r="BI92" s="5">
        <v>127.38999939999999</v>
      </c>
      <c r="BJ92" s="1">
        <v>15</v>
      </c>
      <c r="BK92" s="1">
        <v>6</v>
      </c>
      <c r="BL92" s="8">
        <v>199.97999569999999</v>
      </c>
      <c r="BM92" s="8">
        <v>15</v>
      </c>
      <c r="BN92" s="8">
        <v>7</v>
      </c>
      <c r="BO92" s="8">
        <v>105.58000180000001</v>
      </c>
      <c r="BP92" s="8">
        <v>15</v>
      </c>
      <c r="BQ92" s="8">
        <v>8</v>
      </c>
      <c r="BR92" s="8">
        <v>126.0899963</v>
      </c>
      <c r="BS92" s="8">
        <v>16</v>
      </c>
      <c r="BT92" s="8">
        <v>7</v>
      </c>
      <c r="BU92" s="8">
        <v>109.1800003</v>
      </c>
      <c r="BV92" s="8">
        <v>16</v>
      </c>
      <c r="BW92" s="8">
        <v>8</v>
      </c>
      <c r="BX92" s="8">
        <v>168</v>
      </c>
      <c r="BY92" s="8">
        <v>6</v>
      </c>
      <c r="BZ92" s="8">
        <v>11</v>
      </c>
      <c r="CA92" s="8">
        <v>464.9500122</v>
      </c>
      <c r="CB92" s="8">
        <v>6</v>
      </c>
      <c r="CC92" s="8">
        <v>9</v>
      </c>
      <c r="CD92" s="8">
        <v>278.98001099999999</v>
      </c>
      <c r="CE92" s="8">
        <v>7</v>
      </c>
      <c r="CF92" s="8">
        <v>9</v>
      </c>
      <c r="CG92" s="8">
        <v>50</v>
      </c>
      <c r="CH92" s="8">
        <v>8</v>
      </c>
      <c r="CI92" s="8">
        <v>13</v>
      </c>
      <c r="CJ92" s="8">
        <v>98</v>
      </c>
      <c r="CK92" s="8">
        <v>8</v>
      </c>
      <c r="CL92" s="8">
        <v>12</v>
      </c>
      <c r="CM92" s="8">
        <v>119.9499969</v>
      </c>
      <c r="CN92" s="8">
        <v>9</v>
      </c>
      <c r="CO92" s="8">
        <v>13</v>
      </c>
      <c r="CP92" s="8">
        <v>283.4500122</v>
      </c>
      <c r="CQ92" s="8">
        <v>10</v>
      </c>
      <c r="CR92" s="8">
        <v>20</v>
      </c>
      <c r="CS92" s="8">
        <v>106.5899963</v>
      </c>
    </row>
    <row r="93" spans="1:97" s="3" customFormat="1" x14ac:dyDescent="0.35">
      <c r="A93" s="4">
        <v>44376</v>
      </c>
      <c r="B93" s="1">
        <v>1</v>
      </c>
      <c r="C93" s="1">
        <v>6</v>
      </c>
      <c r="D93" s="8">
        <v>99.58000183</v>
      </c>
      <c r="E93" s="8">
        <v>2</v>
      </c>
      <c r="F93" s="8">
        <v>15</v>
      </c>
      <c r="G93" s="9">
        <v>294.98001099999999</v>
      </c>
      <c r="H93" s="8">
        <v>2</v>
      </c>
      <c r="I93" s="8">
        <v>16</v>
      </c>
      <c r="J93" s="12">
        <v>220</v>
      </c>
      <c r="K93" s="8">
        <v>3</v>
      </c>
      <c r="L93" s="8">
        <v>7</v>
      </c>
      <c r="M93" s="8">
        <v>99.58000183</v>
      </c>
      <c r="N93" s="8">
        <v>3</v>
      </c>
      <c r="O93" s="8">
        <v>10</v>
      </c>
      <c r="P93" s="9">
        <v>254.96000670000001</v>
      </c>
      <c r="Q93" s="8">
        <v>4</v>
      </c>
      <c r="R93" s="8">
        <v>6</v>
      </c>
      <c r="S93" s="10">
        <v>9.4799995419999998</v>
      </c>
      <c r="T93" s="8">
        <v>4</v>
      </c>
      <c r="U93" s="8">
        <v>10</v>
      </c>
      <c r="V93" s="8">
        <v>137.1499939</v>
      </c>
      <c r="W93" s="8">
        <v>5</v>
      </c>
      <c r="X93" s="8">
        <v>16</v>
      </c>
      <c r="Y93" s="8">
        <v>110.48999790000001</v>
      </c>
      <c r="Z93" s="8">
        <v>5</v>
      </c>
      <c r="AA93" s="8">
        <v>8</v>
      </c>
      <c r="AB93" s="8">
        <v>126</v>
      </c>
      <c r="AC93" s="8">
        <v>5</v>
      </c>
      <c r="AD93" s="8">
        <v>10</v>
      </c>
      <c r="AE93" s="8">
        <v>104.5</v>
      </c>
      <c r="AF93" s="8">
        <v>11</v>
      </c>
      <c r="AG93" s="8">
        <v>17</v>
      </c>
      <c r="AH93" s="8">
        <v>49.790000919999997</v>
      </c>
      <c r="AI93" s="8">
        <v>11</v>
      </c>
      <c r="AJ93" s="8">
        <v>13</v>
      </c>
      <c r="AK93" s="8">
        <v>29.11000061</v>
      </c>
      <c r="AL93" s="8">
        <v>12</v>
      </c>
      <c r="AM93" s="8">
        <v>13</v>
      </c>
      <c r="AN93" s="8">
        <v>296.98001099999999</v>
      </c>
      <c r="AO93" s="8">
        <v>12</v>
      </c>
      <c r="AP93" s="8">
        <v>14</v>
      </c>
      <c r="AQ93" s="8">
        <v>126.0899963</v>
      </c>
      <c r="AR93" s="8">
        <v>12</v>
      </c>
      <c r="AS93" s="8">
        <v>20</v>
      </c>
      <c r="AT93" s="8">
        <v>177.11000060000001</v>
      </c>
      <c r="AU93" s="8">
        <v>13</v>
      </c>
      <c r="AV93" s="8">
        <v>17</v>
      </c>
      <c r="AW93" s="8">
        <v>245</v>
      </c>
      <c r="AX93" s="8">
        <v>13</v>
      </c>
      <c r="AY93" s="8">
        <v>18</v>
      </c>
      <c r="AZ93" s="8">
        <v>199.16999820000001</v>
      </c>
      <c r="BA93" s="8">
        <v>13</v>
      </c>
      <c r="BB93" s="8">
        <v>19</v>
      </c>
      <c r="BC93" s="8">
        <v>167.36999510000001</v>
      </c>
      <c r="BD93" s="8">
        <v>14</v>
      </c>
      <c r="BE93" s="8">
        <v>19</v>
      </c>
      <c r="BF93" s="8">
        <v>40</v>
      </c>
      <c r="BG93" s="8">
        <v>14</v>
      </c>
      <c r="BH93" s="8">
        <v>18</v>
      </c>
      <c r="BI93" s="5">
        <v>126.0899963</v>
      </c>
      <c r="BJ93" s="1">
        <v>15</v>
      </c>
      <c r="BK93" s="1">
        <v>6</v>
      </c>
      <c r="BL93" s="8">
        <v>181.97999569999999</v>
      </c>
      <c r="BM93" s="8">
        <v>15</v>
      </c>
      <c r="BN93" s="8">
        <v>7</v>
      </c>
      <c r="BO93" s="8">
        <v>179.97999569999999</v>
      </c>
      <c r="BP93" s="8">
        <v>15</v>
      </c>
      <c r="BQ93" s="8">
        <v>8</v>
      </c>
      <c r="BR93" s="8">
        <v>124.7900009</v>
      </c>
      <c r="BS93" s="8">
        <v>16</v>
      </c>
      <c r="BT93" s="8">
        <v>7</v>
      </c>
      <c r="BU93" s="8">
        <v>107.9800034</v>
      </c>
      <c r="BV93" s="8">
        <v>16</v>
      </c>
      <c r="BW93" s="8">
        <v>8</v>
      </c>
      <c r="BX93" s="8">
        <v>166</v>
      </c>
      <c r="BY93" s="8">
        <v>6</v>
      </c>
      <c r="BZ93" s="8">
        <v>11</v>
      </c>
      <c r="CA93" s="8">
        <v>434.9599915</v>
      </c>
      <c r="CB93" s="8">
        <v>6</v>
      </c>
      <c r="CC93" s="8">
        <v>9</v>
      </c>
      <c r="CD93" s="8">
        <v>278.98001099999999</v>
      </c>
      <c r="CE93" s="8">
        <v>7</v>
      </c>
      <c r="CF93" s="8">
        <v>9</v>
      </c>
      <c r="CG93" s="8">
        <v>39.990001679999999</v>
      </c>
      <c r="CH93" s="8">
        <v>8</v>
      </c>
      <c r="CI93" s="8">
        <v>13</v>
      </c>
      <c r="CJ93" s="8">
        <v>98</v>
      </c>
      <c r="CK93" s="8">
        <v>8</v>
      </c>
      <c r="CL93" s="8">
        <v>12</v>
      </c>
      <c r="CM93" s="8">
        <v>95.949996949999999</v>
      </c>
      <c r="CN93" s="8">
        <v>9</v>
      </c>
      <c r="CO93" s="8">
        <v>13</v>
      </c>
      <c r="CP93" s="8">
        <v>283.4500122</v>
      </c>
      <c r="CQ93" s="8">
        <v>10</v>
      </c>
      <c r="CR93" s="8">
        <v>20</v>
      </c>
      <c r="CS93" s="8">
        <v>49.189998629999998</v>
      </c>
    </row>
    <row r="94" spans="1:97" s="3" customFormat="1" x14ac:dyDescent="0.35">
      <c r="A94" s="4">
        <v>44377</v>
      </c>
      <c r="B94" s="1">
        <v>1</v>
      </c>
      <c r="C94" s="1">
        <v>6</v>
      </c>
      <c r="D94" s="8">
        <v>240</v>
      </c>
      <c r="E94" s="8">
        <v>2</v>
      </c>
      <c r="F94" s="8">
        <v>15</v>
      </c>
      <c r="G94" s="9">
        <v>288.42001340000002</v>
      </c>
      <c r="H94" s="8">
        <v>2</v>
      </c>
      <c r="I94" s="8">
        <v>16</v>
      </c>
      <c r="J94" s="12">
        <v>123</v>
      </c>
      <c r="K94" s="8">
        <v>3</v>
      </c>
      <c r="L94" s="8">
        <v>7</v>
      </c>
      <c r="M94" s="8">
        <v>240</v>
      </c>
      <c r="N94" s="8">
        <v>3</v>
      </c>
      <c r="O94" s="8">
        <v>10</v>
      </c>
      <c r="P94" s="9">
        <v>245.96000670000001</v>
      </c>
      <c r="Q94" s="8">
        <v>4</v>
      </c>
      <c r="R94" s="8">
        <v>6</v>
      </c>
      <c r="S94" s="10">
        <v>138.08000179999999</v>
      </c>
      <c r="T94" s="8">
        <v>4</v>
      </c>
      <c r="U94" s="8">
        <v>10</v>
      </c>
      <c r="V94" s="8">
        <v>484.9500122</v>
      </c>
      <c r="W94" s="8">
        <v>5</v>
      </c>
      <c r="X94" s="8">
        <v>16</v>
      </c>
      <c r="Y94" s="8">
        <v>109.1900024</v>
      </c>
      <c r="Z94" s="8">
        <v>5</v>
      </c>
      <c r="AA94" s="8">
        <v>8</v>
      </c>
      <c r="AB94" s="8">
        <v>99.58000183</v>
      </c>
      <c r="AC94" s="8">
        <v>5</v>
      </c>
      <c r="AD94" s="8">
        <v>10</v>
      </c>
      <c r="AE94" s="8">
        <v>17.600000380000001</v>
      </c>
      <c r="AF94" s="8">
        <v>11</v>
      </c>
      <c r="AG94" s="8">
        <v>17</v>
      </c>
      <c r="AH94" s="8">
        <v>49.790000919999997</v>
      </c>
      <c r="AI94" s="8">
        <v>11</v>
      </c>
      <c r="AJ94" s="8">
        <v>13</v>
      </c>
      <c r="AK94" s="8">
        <v>22.489999770000001</v>
      </c>
      <c r="AL94" s="8">
        <v>12</v>
      </c>
      <c r="AM94" s="8">
        <v>13</v>
      </c>
      <c r="AN94" s="8">
        <v>296.98001099999999</v>
      </c>
      <c r="AO94" s="8">
        <v>12</v>
      </c>
      <c r="AP94" s="8">
        <v>14</v>
      </c>
      <c r="AQ94" s="8">
        <v>123.48999790000001</v>
      </c>
      <c r="AR94" s="8">
        <v>12</v>
      </c>
      <c r="AS94" s="8">
        <v>20</v>
      </c>
      <c r="AT94" s="8">
        <v>106.5899963</v>
      </c>
      <c r="AU94" s="8">
        <v>13</v>
      </c>
      <c r="AV94" s="8">
        <v>17</v>
      </c>
      <c r="AW94" s="8">
        <v>245</v>
      </c>
      <c r="AX94" s="8">
        <v>13</v>
      </c>
      <c r="AY94" s="8">
        <v>18</v>
      </c>
      <c r="AZ94" s="8">
        <v>191.97000120000001</v>
      </c>
      <c r="BA94" s="8">
        <v>13</v>
      </c>
      <c r="BB94" s="8">
        <v>19</v>
      </c>
      <c r="BC94" s="8">
        <v>167.36999510000001</v>
      </c>
      <c r="BD94" s="8">
        <v>14</v>
      </c>
      <c r="BE94" s="8">
        <v>19</v>
      </c>
      <c r="BF94" s="8">
        <v>23.25</v>
      </c>
      <c r="BG94" s="8">
        <v>14</v>
      </c>
      <c r="BH94" s="8">
        <v>18</v>
      </c>
      <c r="BI94" s="5">
        <v>126.0899963</v>
      </c>
      <c r="BJ94" s="1">
        <v>15</v>
      </c>
      <c r="BK94" s="1">
        <v>6</v>
      </c>
      <c r="BL94" s="8">
        <v>96</v>
      </c>
      <c r="BM94" s="8">
        <v>15</v>
      </c>
      <c r="BN94" s="8">
        <v>7</v>
      </c>
      <c r="BO94" s="8">
        <v>167.97999569999999</v>
      </c>
      <c r="BP94" s="8">
        <v>15</v>
      </c>
      <c r="BQ94" s="8">
        <v>8</v>
      </c>
      <c r="BR94" s="8">
        <v>124.7900009</v>
      </c>
      <c r="BS94" s="8">
        <v>16</v>
      </c>
      <c r="BT94" s="8">
        <v>7</v>
      </c>
      <c r="BU94" s="8">
        <v>100.7799988</v>
      </c>
      <c r="BV94" s="8">
        <v>16</v>
      </c>
      <c r="BW94" s="8">
        <v>8</v>
      </c>
      <c r="BX94" s="8">
        <v>166</v>
      </c>
      <c r="BY94" s="8">
        <v>6</v>
      </c>
      <c r="BZ94" s="8">
        <v>11</v>
      </c>
      <c r="CA94" s="8">
        <v>245.96000670000001</v>
      </c>
      <c r="CB94" s="8">
        <v>6</v>
      </c>
      <c r="CC94" s="8">
        <v>9</v>
      </c>
      <c r="CD94" s="8">
        <v>272.98001099999999</v>
      </c>
      <c r="CE94" s="8">
        <v>7</v>
      </c>
      <c r="CF94" s="8">
        <v>9</v>
      </c>
      <c r="CG94" s="8">
        <v>39.990001679999999</v>
      </c>
      <c r="CH94" s="8">
        <v>8</v>
      </c>
      <c r="CI94" s="8">
        <v>13</v>
      </c>
      <c r="CJ94" s="8">
        <v>78.379997250000002</v>
      </c>
      <c r="CK94" s="8">
        <v>8</v>
      </c>
      <c r="CL94" s="8">
        <v>12</v>
      </c>
      <c r="CM94" s="8">
        <v>69.559997559999999</v>
      </c>
      <c r="CN94" s="8">
        <v>9</v>
      </c>
      <c r="CO94" s="8">
        <v>13</v>
      </c>
      <c r="CP94" s="8">
        <v>278.9500122</v>
      </c>
      <c r="CQ94" s="8">
        <v>10</v>
      </c>
      <c r="CR94" s="8">
        <v>20</v>
      </c>
      <c r="CS94" s="8">
        <v>106.5899963</v>
      </c>
    </row>
    <row r="95" spans="1:97" s="3" customFormat="1" x14ac:dyDescent="0.35">
      <c r="A95" s="4">
        <v>44378</v>
      </c>
      <c r="B95" s="1">
        <v>1</v>
      </c>
      <c r="C95" s="1">
        <v>6</v>
      </c>
      <c r="D95" s="8">
        <v>189.9499969</v>
      </c>
      <c r="E95" s="8">
        <v>2</v>
      </c>
      <c r="F95" s="8">
        <v>15</v>
      </c>
      <c r="G95" s="9">
        <v>285.14001459999997</v>
      </c>
      <c r="H95" s="8">
        <v>2</v>
      </c>
      <c r="I95" s="8">
        <v>16</v>
      </c>
      <c r="J95" s="12">
        <v>200</v>
      </c>
      <c r="K95" s="8">
        <v>3</v>
      </c>
      <c r="L95" s="8">
        <v>7</v>
      </c>
      <c r="M95" s="8">
        <v>189.9499969</v>
      </c>
      <c r="N95" s="8">
        <v>3</v>
      </c>
      <c r="O95" s="8">
        <v>10</v>
      </c>
      <c r="P95" s="9">
        <v>224.96000670000001</v>
      </c>
      <c r="Q95" s="8">
        <v>4</v>
      </c>
      <c r="R95" s="8">
        <v>6</v>
      </c>
      <c r="S95" s="10">
        <v>245.28999329999999</v>
      </c>
      <c r="T95" s="8">
        <v>4</v>
      </c>
      <c r="U95" s="8">
        <v>10</v>
      </c>
      <c r="V95" s="8">
        <v>278.9500122</v>
      </c>
      <c r="W95" s="8">
        <v>5</v>
      </c>
      <c r="X95" s="8">
        <v>16</v>
      </c>
      <c r="Y95" s="8">
        <v>109.1900024</v>
      </c>
      <c r="Z95" s="8">
        <v>5</v>
      </c>
      <c r="AA95" s="8">
        <v>8</v>
      </c>
      <c r="AB95" s="8">
        <v>124.5</v>
      </c>
      <c r="AC95" s="8">
        <v>5</v>
      </c>
      <c r="AD95" s="8">
        <v>10</v>
      </c>
      <c r="AE95" s="8">
        <v>103.9499969</v>
      </c>
      <c r="AF95" s="8">
        <v>11</v>
      </c>
      <c r="AG95" s="8">
        <v>17</v>
      </c>
      <c r="AH95" s="8">
        <v>107.88999939999999</v>
      </c>
      <c r="AI95" s="8">
        <v>11</v>
      </c>
      <c r="AJ95" s="8">
        <v>13</v>
      </c>
      <c r="AK95" s="8">
        <v>19.989999770000001</v>
      </c>
      <c r="AL95" s="8">
        <v>12</v>
      </c>
      <c r="AM95" s="8">
        <v>13</v>
      </c>
      <c r="AN95" s="8">
        <v>383.98001099999999</v>
      </c>
      <c r="AO95" s="8">
        <v>12</v>
      </c>
      <c r="AP95" s="8">
        <v>14</v>
      </c>
      <c r="AQ95" s="8">
        <v>332.10000609999997</v>
      </c>
      <c r="AR95" s="8">
        <v>12</v>
      </c>
      <c r="AS95" s="8">
        <v>20</v>
      </c>
      <c r="AT95" s="8">
        <v>49.189998629999998</v>
      </c>
      <c r="AU95" s="8">
        <v>13</v>
      </c>
      <c r="AV95" s="8">
        <v>17</v>
      </c>
      <c r="AW95" s="8">
        <v>245</v>
      </c>
      <c r="AX95" s="8">
        <v>13</v>
      </c>
      <c r="AY95" s="8">
        <v>18</v>
      </c>
      <c r="AZ95" s="8">
        <v>179.97000120000001</v>
      </c>
      <c r="BA95" s="8">
        <v>13</v>
      </c>
      <c r="BB95" s="8">
        <v>19</v>
      </c>
      <c r="BC95" s="8">
        <v>167.36999510000001</v>
      </c>
      <c r="BD95" s="8">
        <v>14</v>
      </c>
      <c r="BE95" s="8">
        <v>19</v>
      </c>
      <c r="BF95" s="8">
        <v>72</v>
      </c>
      <c r="BG95" s="8">
        <v>14</v>
      </c>
      <c r="BH95" s="8">
        <v>18</v>
      </c>
      <c r="BI95" s="5">
        <v>126.0899963</v>
      </c>
      <c r="BJ95" s="1">
        <v>15</v>
      </c>
      <c r="BK95" s="1">
        <v>6</v>
      </c>
      <c r="BL95" s="8">
        <v>80.980003359999998</v>
      </c>
      <c r="BM95" s="8">
        <v>15</v>
      </c>
      <c r="BN95" s="8">
        <v>7</v>
      </c>
      <c r="BO95" s="8">
        <v>75.58000183</v>
      </c>
      <c r="BP95" s="8">
        <v>15</v>
      </c>
      <c r="BQ95" s="8">
        <v>8</v>
      </c>
      <c r="BR95" s="8">
        <v>124.7900009</v>
      </c>
      <c r="BS95" s="8">
        <v>16</v>
      </c>
      <c r="BT95" s="8">
        <v>7</v>
      </c>
      <c r="BU95" s="8">
        <v>100.7799988</v>
      </c>
      <c r="BV95" s="8">
        <v>16</v>
      </c>
      <c r="BW95" s="8">
        <v>8</v>
      </c>
      <c r="BX95" s="8">
        <v>150</v>
      </c>
      <c r="BY95" s="8">
        <v>6</v>
      </c>
      <c r="BZ95" s="8">
        <v>11</v>
      </c>
      <c r="CA95" s="8">
        <v>189.9499969</v>
      </c>
      <c r="CB95" s="8">
        <v>6</v>
      </c>
      <c r="CC95" s="8">
        <v>9</v>
      </c>
      <c r="CD95" s="8">
        <v>272.98001099999999</v>
      </c>
      <c r="CE95" s="8">
        <v>7</v>
      </c>
      <c r="CF95" s="8">
        <v>9</v>
      </c>
      <c r="CG95" s="8">
        <v>50</v>
      </c>
      <c r="CH95" s="8">
        <v>8</v>
      </c>
      <c r="CI95" s="8">
        <v>13</v>
      </c>
      <c r="CJ95" s="8">
        <v>98</v>
      </c>
      <c r="CK95" s="8">
        <v>8</v>
      </c>
      <c r="CL95" s="8">
        <v>12</v>
      </c>
      <c r="CM95" s="8">
        <v>104.9599991</v>
      </c>
      <c r="CN95" s="8">
        <v>9</v>
      </c>
      <c r="CO95" s="8">
        <v>13</v>
      </c>
      <c r="CP95" s="8">
        <v>278.9500122</v>
      </c>
      <c r="CQ95" s="8">
        <v>10</v>
      </c>
      <c r="CR95" s="8">
        <v>20</v>
      </c>
      <c r="CS95" s="8">
        <v>103.98999790000001</v>
      </c>
    </row>
    <row r="96" spans="1:97" s="3" customFormat="1" x14ac:dyDescent="0.35">
      <c r="A96" s="4">
        <v>44379</v>
      </c>
      <c r="B96" s="1">
        <v>1</v>
      </c>
      <c r="C96" s="1">
        <v>6</v>
      </c>
      <c r="D96" s="8">
        <v>188.9499969</v>
      </c>
      <c r="E96" s="8">
        <v>2</v>
      </c>
      <c r="F96" s="8">
        <v>15</v>
      </c>
      <c r="G96" s="9">
        <v>278.5899963</v>
      </c>
      <c r="H96" s="8">
        <v>2</v>
      </c>
      <c r="I96" s="8">
        <v>16</v>
      </c>
      <c r="J96" s="12">
        <v>149.96000670000001</v>
      </c>
      <c r="K96" s="8">
        <v>3</v>
      </c>
      <c r="L96" s="8">
        <v>7</v>
      </c>
      <c r="M96" s="8">
        <v>188.9499969</v>
      </c>
      <c r="N96" s="8">
        <v>3</v>
      </c>
      <c r="O96" s="8">
        <v>10</v>
      </c>
      <c r="P96" s="9">
        <v>245</v>
      </c>
      <c r="Q96" s="8">
        <v>4</v>
      </c>
      <c r="R96" s="8">
        <v>6</v>
      </c>
      <c r="S96" s="10">
        <v>1125</v>
      </c>
      <c r="T96" s="8">
        <v>4</v>
      </c>
      <c r="U96" s="8">
        <v>10</v>
      </c>
      <c r="V96" s="8">
        <v>272.9500122</v>
      </c>
      <c r="W96" s="8">
        <v>5</v>
      </c>
      <c r="X96" s="8">
        <v>16</v>
      </c>
      <c r="Y96" s="8">
        <v>109.1900024</v>
      </c>
      <c r="Z96" s="8">
        <v>5</v>
      </c>
      <c r="AA96" s="8">
        <v>8</v>
      </c>
      <c r="AB96" s="8">
        <v>61.349998470000003</v>
      </c>
      <c r="AC96" s="8">
        <v>5</v>
      </c>
      <c r="AD96" s="8">
        <v>10</v>
      </c>
      <c r="AE96" s="8">
        <v>54.119998930000001</v>
      </c>
      <c r="AF96" s="8">
        <v>11</v>
      </c>
      <c r="AG96" s="8">
        <v>17</v>
      </c>
      <c r="AH96" s="8">
        <v>107.88999939999999</v>
      </c>
      <c r="AI96" s="8">
        <v>11</v>
      </c>
      <c r="AJ96" s="8">
        <v>13</v>
      </c>
      <c r="AK96" s="8">
        <v>299.98001099999999</v>
      </c>
      <c r="AL96" s="8">
        <v>12</v>
      </c>
      <c r="AM96" s="8">
        <v>13</v>
      </c>
      <c r="AN96" s="8">
        <v>284.98001099999999</v>
      </c>
      <c r="AO96" s="8">
        <v>12</v>
      </c>
      <c r="AP96" s="8">
        <v>14</v>
      </c>
      <c r="AQ96" s="8">
        <v>116.98999790000001</v>
      </c>
      <c r="AR96" s="8">
        <v>12</v>
      </c>
      <c r="AS96" s="8">
        <v>20</v>
      </c>
      <c r="AT96" s="8">
        <v>106.5899963</v>
      </c>
      <c r="AU96" s="8">
        <v>13</v>
      </c>
      <c r="AV96" s="8">
        <v>17</v>
      </c>
      <c r="AW96" s="8">
        <v>245</v>
      </c>
      <c r="AX96" s="8">
        <v>13</v>
      </c>
      <c r="AY96" s="8">
        <v>18</v>
      </c>
      <c r="AZ96" s="8">
        <v>179.97000120000001</v>
      </c>
      <c r="BA96" s="8">
        <v>13</v>
      </c>
      <c r="BB96" s="8">
        <v>19</v>
      </c>
      <c r="BC96" s="8">
        <v>163.77000430000001</v>
      </c>
      <c r="BD96" s="8">
        <v>14</v>
      </c>
      <c r="BE96" s="8">
        <v>19</v>
      </c>
      <c r="BF96" s="8">
        <v>46.5</v>
      </c>
      <c r="BG96" s="8">
        <v>14</v>
      </c>
      <c r="BH96" s="8">
        <v>18</v>
      </c>
      <c r="BI96" s="5">
        <v>56.990001679999999</v>
      </c>
      <c r="BJ96" s="1">
        <v>15</v>
      </c>
      <c r="BK96" s="1">
        <v>6</v>
      </c>
      <c r="BL96" s="8">
        <v>62.979999540000001</v>
      </c>
      <c r="BM96" s="8">
        <v>15</v>
      </c>
      <c r="BN96" s="8">
        <v>7</v>
      </c>
      <c r="BO96" s="8">
        <v>74.680000309999997</v>
      </c>
      <c r="BP96" s="8">
        <v>15</v>
      </c>
      <c r="BQ96" s="8">
        <v>8</v>
      </c>
      <c r="BR96" s="8">
        <v>124.7900009</v>
      </c>
      <c r="BS96" s="8">
        <v>16</v>
      </c>
      <c r="BT96" s="8">
        <v>7</v>
      </c>
      <c r="BU96" s="8">
        <v>99</v>
      </c>
      <c r="BV96" s="8">
        <v>16</v>
      </c>
      <c r="BW96" s="8">
        <v>8</v>
      </c>
      <c r="BX96" s="8">
        <v>125.4000015</v>
      </c>
      <c r="BY96" s="8">
        <v>6</v>
      </c>
      <c r="BZ96" s="8">
        <v>11</v>
      </c>
      <c r="CA96" s="8">
        <v>225</v>
      </c>
      <c r="CB96" s="8">
        <v>6</v>
      </c>
      <c r="CC96" s="8">
        <v>9</v>
      </c>
      <c r="CD96" s="8">
        <v>363.98001099999999</v>
      </c>
      <c r="CE96" s="8">
        <v>7</v>
      </c>
      <c r="CF96" s="8">
        <v>9</v>
      </c>
      <c r="CG96" s="8">
        <v>39.590000150000002</v>
      </c>
      <c r="CH96" s="8">
        <v>8</v>
      </c>
      <c r="CI96" s="8">
        <v>13</v>
      </c>
      <c r="CJ96" s="8">
        <v>97</v>
      </c>
      <c r="CK96" s="8">
        <v>8</v>
      </c>
      <c r="CL96" s="8">
        <v>12</v>
      </c>
      <c r="CM96" s="8">
        <v>410.85000609999997</v>
      </c>
      <c r="CN96" s="8">
        <v>9</v>
      </c>
      <c r="CO96" s="8">
        <v>13</v>
      </c>
      <c r="CP96" s="8">
        <v>278.9500122</v>
      </c>
      <c r="CQ96" s="8">
        <v>10</v>
      </c>
      <c r="CR96" s="8">
        <v>20</v>
      </c>
      <c r="CS96" s="8">
        <v>103.98999790000001</v>
      </c>
    </row>
    <row r="97" spans="1:97" s="3" customFormat="1" x14ac:dyDescent="0.35">
      <c r="A97" s="4">
        <v>44380</v>
      </c>
      <c r="B97" s="1">
        <v>1</v>
      </c>
      <c r="C97" s="1">
        <v>6</v>
      </c>
      <c r="D97" s="8">
        <v>236.25</v>
      </c>
      <c r="E97" s="8">
        <v>2</v>
      </c>
      <c r="F97" s="8">
        <v>15</v>
      </c>
      <c r="G97" s="9">
        <v>275.30999759999997</v>
      </c>
      <c r="H97" s="8">
        <v>2</v>
      </c>
      <c r="I97" s="8">
        <v>16</v>
      </c>
      <c r="J97" s="12">
        <v>449.9599915</v>
      </c>
      <c r="K97" s="8">
        <v>3</v>
      </c>
      <c r="L97" s="8">
        <v>7</v>
      </c>
      <c r="M97" s="8">
        <v>236.25</v>
      </c>
      <c r="N97" s="8">
        <v>3</v>
      </c>
      <c r="O97" s="8">
        <v>10</v>
      </c>
      <c r="P97" s="9">
        <v>195.9499969</v>
      </c>
      <c r="Q97" s="8">
        <v>4</v>
      </c>
      <c r="R97" s="8">
        <v>6</v>
      </c>
      <c r="S97" s="10">
        <v>98.989997860000003</v>
      </c>
      <c r="T97" s="8">
        <v>4</v>
      </c>
      <c r="U97" s="8">
        <v>10</v>
      </c>
      <c r="V97" s="8">
        <v>269.9599915</v>
      </c>
      <c r="W97" s="8">
        <v>5</v>
      </c>
      <c r="X97" s="8">
        <v>16</v>
      </c>
      <c r="Y97" s="8">
        <v>50.38999939</v>
      </c>
      <c r="Z97" s="8">
        <v>5</v>
      </c>
      <c r="AA97" s="8">
        <v>8</v>
      </c>
      <c r="AB97" s="8">
        <v>254.97000120000001</v>
      </c>
      <c r="AC97" s="8">
        <v>5</v>
      </c>
      <c r="AD97" s="8">
        <v>10</v>
      </c>
      <c r="AE97" s="8">
        <v>102.3000031</v>
      </c>
      <c r="AF97" s="8">
        <v>11</v>
      </c>
      <c r="AG97" s="8">
        <v>17</v>
      </c>
      <c r="AH97" s="8">
        <v>107.88999939999999</v>
      </c>
      <c r="AI97" s="8">
        <v>11</v>
      </c>
      <c r="AJ97" s="8">
        <v>13</v>
      </c>
      <c r="AK97" s="8">
        <v>399.98001099999999</v>
      </c>
      <c r="AL97" s="8">
        <v>12</v>
      </c>
      <c r="AM97" s="8">
        <v>13</v>
      </c>
      <c r="AN97" s="8">
        <v>284.98001099999999</v>
      </c>
      <c r="AO97" s="8">
        <v>12</v>
      </c>
      <c r="AP97" s="8">
        <v>14</v>
      </c>
      <c r="AQ97" s="8">
        <v>116.98999790000001</v>
      </c>
      <c r="AR97" s="8">
        <v>12</v>
      </c>
      <c r="AS97" s="8">
        <v>20</v>
      </c>
      <c r="AT97" s="8">
        <v>103.98999790000001</v>
      </c>
      <c r="AU97" s="8">
        <v>13</v>
      </c>
      <c r="AV97" s="8">
        <v>17</v>
      </c>
      <c r="AW97" s="8">
        <v>339.5</v>
      </c>
      <c r="AX97" s="8">
        <v>13</v>
      </c>
      <c r="AY97" s="8">
        <v>18</v>
      </c>
      <c r="AZ97" s="8">
        <v>179.97000120000001</v>
      </c>
      <c r="BA97" s="8">
        <v>13</v>
      </c>
      <c r="BB97" s="8">
        <v>19</v>
      </c>
      <c r="BC97" s="8">
        <v>163.77000430000001</v>
      </c>
      <c r="BD97" s="8">
        <v>14</v>
      </c>
      <c r="BE97" s="8">
        <v>19</v>
      </c>
      <c r="BF97" s="8">
        <v>99</v>
      </c>
      <c r="BG97" s="8">
        <v>14</v>
      </c>
      <c r="BH97" s="8">
        <v>18</v>
      </c>
      <c r="BI97" s="5">
        <v>123.48999790000001</v>
      </c>
      <c r="BJ97" s="1">
        <v>15</v>
      </c>
      <c r="BK97" s="1">
        <v>6</v>
      </c>
      <c r="BL97" s="8">
        <v>56.299999239999998</v>
      </c>
      <c r="BM97" s="8">
        <v>15</v>
      </c>
      <c r="BN97" s="8">
        <v>7</v>
      </c>
      <c r="BO97" s="8">
        <v>119.9800034</v>
      </c>
      <c r="BP97" s="8">
        <v>15</v>
      </c>
      <c r="BQ97" s="8">
        <v>8</v>
      </c>
      <c r="BR97" s="8">
        <v>122.8399963</v>
      </c>
      <c r="BS97" s="8">
        <v>16</v>
      </c>
      <c r="BT97" s="8">
        <v>7</v>
      </c>
      <c r="BU97" s="8">
        <v>78.379997250000002</v>
      </c>
      <c r="BV97" s="8">
        <v>16</v>
      </c>
      <c r="BW97" s="8">
        <v>8</v>
      </c>
      <c r="BX97" s="8">
        <v>96.959999080000003</v>
      </c>
      <c r="BY97" s="8">
        <v>6</v>
      </c>
      <c r="BZ97" s="8">
        <v>11</v>
      </c>
      <c r="CA97" s="8">
        <v>173.96000670000001</v>
      </c>
      <c r="CB97" s="8">
        <v>6</v>
      </c>
      <c r="CC97" s="8">
        <v>9</v>
      </c>
      <c r="CD97" s="8">
        <v>272.98001099999999</v>
      </c>
      <c r="CE97" s="8">
        <v>7</v>
      </c>
      <c r="CF97" s="8">
        <v>9</v>
      </c>
      <c r="CG97" s="8">
        <v>49</v>
      </c>
      <c r="CH97" s="8">
        <v>8</v>
      </c>
      <c r="CI97" s="8">
        <v>13</v>
      </c>
      <c r="CJ97" s="8">
        <v>77.58000183</v>
      </c>
      <c r="CK97" s="8">
        <v>8</v>
      </c>
      <c r="CL97" s="8">
        <v>12</v>
      </c>
      <c r="CM97" s="8">
        <v>202.46000670000001</v>
      </c>
      <c r="CN97" s="8">
        <v>9</v>
      </c>
      <c r="CO97" s="8">
        <v>13</v>
      </c>
      <c r="CP97" s="8">
        <v>272.9500122</v>
      </c>
      <c r="CQ97" s="8">
        <v>10</v>
      </c>
      <c r="CR97" s="8">
        <v>20</v>
      </c>
      <c r="CS97" s="8">
        <v>103.98999790000001</v>
      </c>
    </row>
    <row r="98" spans="1:97" s="3" customFormat="1" x14ac:dyDescent="0.35">
      <c r="A98" s="4">
        <v>44381</v>
      </c>
      <c r="B98" s="1">
        <v>1</v>
      </c>
      <c r="C98" s="1">
        <v>6</v>
      </c>
      <c r="D98" s="8">
        <v>236.25</v>
      </c>
      <c r="E98" s="8">
        <v>2</v>
      </c>
      <c r="F98" s="8">
        <v>15</v>
      </c>
      <c r="G98" s="9">
        <v>272.02999879999999</v>
      </c>
      <c r="H98" s="8">
        <v>2</v>
      </c>
      <c r="I98" s="8">
        <v>16</v>
      </c>
      <c r="J98" s="12">
        <v>424.9599915</v>
      </c>
      <c r="K98" s="8">
        <v>3</v>
      </c>
      <c r="L98" s="8">
        <v>7</v>
      </c>
      <c r="M98" s="8">
        <v>236.25</v>
      </c>
      <c r="N98" s="8">
        <v>3</v>
      </c>
      <c r="O98" s="8">
        <v>10</v>
      </c>
      <c r="P98" s="9">
        <v>242.5</v>
      </c>
      <c r="Q98" s="8">
        <v>4</v>
      </c>
      <c r="R98" s="8">
        <v>6</v>
      </c>
      <c r="S98" s="10">
        <v>86.989997860000003</v>
      </c>
      <c r="T98" s="8">
        <v>4</v>
      </c>
      <c r="U98" s="8">
        <v>10</v>
      </c>
      <c r="V98" s="8">
        <v>197.9499969</v>
      </c>
      <c r="W98" s="8">
        <v>5</v>
      </c>
      <c r="X98" s="8">
        <v>16</v>
      </c>
      <c r="Y98" s="8">
        <v>177.11000060000001</v>
      </c>
      <c r="Z98" s="8">
        <v>5</v>
      </c>
      <c r="AA98" s="8">
        <v>8</v>
      </c>
      <c r="AB98" s="8">
        <v>172.77000430000001</v>
      </c>
      <c r="AC98" s="8">
        <v>5</v>
      </c>
      <c r="AD98" s="8">
        <v>10</v>
      </c>
      <c r="AE98" s="8">
        <v>16.5</v>
      </c>
      <c r="AF98" s="8">
        <v>11</v>
      </c>
      <c r="AG98" s="8">
        <v>17</v>
      </c>
      <c r="AH98" s="8">
        <v>107.88999939999999</v>
      </c>
      <c r="AI98" s="8">
        <v>11</v>
      </c>
      <c r="AJ98" s="8">
        <v>13</v>
      </c>
      <c r="AK98" s="8">
        <v>399.98001099999999</v>
      </c>
      <c r="AL98" s="8">
        <v>12</v>
      </c>
      <c r="AM98" s="8">
        <v>13</v>
      </c>
      <c r="AN98" s="8">
        <v>284.98001099999999</v>
      </c>
      <c r="AO98" s="8">
        <v>12</v>
      </c>
      <c r="AP98" s="8">
        <v>14</v>
      </c>
      <c r="AQ98" s="8">
        <v>53.990001679999999</v>
      </c>
      <c r="AR98" s="8">
        <v>12</v>
      </c>
      <c r="AS98" s="8">
        <v>20</v>
      </c>
      <c r="AT98" s="8">
        <v>97.489997860000003</v>
      </c>
      <c r="AU98" s="8">
        <v>13</v>
      </c>
      <c r="AV98" s="8">
        <v>17</v>
      </c>
      <c r="AW98" s="8">
        <v>193.9499969</v>
      </c>
      <c r="AX98" s="8">
        <v>13</v>
      </c>
      <c r="AY98" s="8">
        <v>18</v>
      </c>
      <c r="AZ98" s="8">
        <v>159.96000670000001</v>
      </c>
      <c r="BA98" s="8">
        <v>13</v>
      </c>
      <c r="BB98" s="8">
        <v>19</v>
      </c>
      <c r="BC98" s="8">
        <v>161.97000120000001</v>
      </c>
      <c r="BD98" s="8">
        <v>14</v>
      </c>
      <c r="BE98" s="8">
        <v>19</v>
      </c>
      <c r="BF98" s="8">
        <v>22.5</v>
      </c>
      <c r="BG98" s="8">
        <v>14</v>
      </c>
      <c r="BH98" s="8">
        <v>18</v>
      </c>
      <c r="BI98" s="5">
        <v>123.48999790000001</v>
      </c>
      <c r="BJ98" s="1">
        <v>15</v>
      </c>
      <c r="BK98" s="1">
        <v>6</v>
      </c>
      <c r="BL98" s="8">
        <v>119.9800034</v>
      </c>
      <c r="BM98" s="8">
        <v>15</v>
      </c>
      <c r="BN98" s="8">
        <v>7</v>
      </c>
      <c r="BO98" s="8">
        <v>115.1800003</v>
      </c>
      <c r="BP98" s="8">
        <v>15</v>
      </c>
      <c r="BQ98" s="8">
        <v>8</v>
      </c>
      <c r="BR98" s="8">
        <v>56.689998629999998</v>
      </c>
      <c r="BS98" s="8">
        <v>16</v>
      </c>
      <c r="BT98" s="8">
        <v>7</v>
      </c>
      <c r="BU98" s="8">
        <v>95</v>
      </c>
      <c r="BV98" s="8">
        <v>16</v>
      </c>
      <c r="BW98" s="8">
        <v>8</v>
      </c>
      <c r="BX98" s="8">
        <v>86.97000122</v>
      </c>
      <c r="BY98" s="8">
        <v>6</v>
      </c>
      <c r="BZ98" s="8">
        <v>11</v>
      </c>
      <c r="CA98" s="8">
        <v>399.9599915</v>
      </c>
      <c r="CB98" s="8">
        <v>6</v>
      </c>
      <c r="CC98" s="8">
        <v>9</v>
      </c>
      <c r="CD98" s="8">
        <v>272.98001099999999</v>
      </c>
      <c r="CE98" s="8">
        <v>7</v>
      </c>
      <c r="CF98" s="8">
        <v>9</v>
      </c>
      <c r="CG98" s="8">
        <v>49</v>
      </c>
      <c r="CH98" s="8">
        <v>8</v>
      </c>
      <c r="CI98" s="8">
        <v>13</v>
      </c>
      <c r="CJ98" s="8">
        <v>97</v>
      </c>
      <c r="CK98" s="8">
        <v>8</v>
      </c>
      <c r="CL98" s="8">
        <v>12</v>
      </c>
      <c r="CM98" s="8">
        <v>499.9500122</v>
      </c>
      <c r="CN98" s="8">
        <v>9</v>
      </c>
      <c r="CO98" s="8">
        <v>13</v>
      </c>
      <c r="CP98" s="8">
        <v>272.9500122</v>
      </c>
      <c r="CQ98" s="8">
        <v>10</v>
      </c>
      <c r="CR98" s="8">
        <v>20</v>
      </c>
      <c r="CS98" s="8">
        <v>103.98999790000001</v>
      </c>
    </row>
    <row r="99" spans="1:97" s="3" customFormat="1" x14ac:dyDescent="0.35">
      <c r="A99" s="4">
        <v>44382</v>
      </c>
      <c r="B99" s="1">
        <v>1</v>
      </c>
      <c r="C99" s="1">
        <v>6</v>
      </c>
      <c r="D99" s="8">
        <v>136.5</v>
      </c>
      <c r="E99" s="8">
        <v>2</v>
      </c>
      <c r="F99" s="8">
        <v>15</v>
      </c>
      <c r="G99" s="9">
        <v>268.76000979999998</v>
      </c>
      <c r="H99" s="8">
        <v>2</v>
      </c>
      <c r="I99" s="8">
        <v>16</v>
      </c>
      <c r="J99" s="12">
        <v>374.9599915</v>
      </c>
      <c r="K99" s="8">
        <v>3</v>
      </c>
      <c r="L99" s="8">
        <v>7</v>
      </c>
      <c r="M99" s="8">
        <v>136.5</v>
      </c>
      <c r="N99" s="8">
        <v>3</v>
      </c>
      <c r="O99" s="8">
        <v>10</v>
      </c>
      <c r="P99" s="9">
        <v>237.5</v>
      </c>
      <c r="Q99" s="8">
        <v>4</v>
      </c>
      <c r="R99" s="8">
        <v>6</v>
      </c>
      <c r="S99" s="10">
        <v>59.990001679999999</v>
      </c>
      <c r="T99" s="8">
        <v>4</v>
      </c>
      <c r="U99" s="8">
        <v>10</v>
      </c>
      <c r="V99" s="8">
        <v>240</v>
      </c>
      <c r="W99" s="8">
        <v>5</v>
      </c>
      <c r="X99" s="8">
        <v>16</v>
      </c>
      <c r="Y99" s="8">
        <v>109.1900024</v>
      </c>
      <c r="Z99" s="8">
        <v>5</v>
      </c>
      <c r="AA99" s="8">
        <v>8</v>
      </c>
      <c r="AB99" s="8">
        <v>170.97000120000001</v>
      </c>
      <c r="AC99" s="8">
        <v>5</v>
      </c>
      <c r="AD99" s="8">
        <v>10</v>
      </c>
      <c r="AE99" s="8">
        <v>43.560001370000002</v>
      </c>
      <c r="AF99" s="8">
        <v>11</v>
      </c>
      <c r="AG99" s="8">
        <v>17</v>
      </c>
      <c r="AH99" s="8">
        <v>106.5899963</v>
      </c>
      <c r="AI99" s="8">
        <v>11</v>
      </c>
      <c r="AJ99" s="8">
        <v>13</v>
      </c>
      <c r="AK99" s="8">
        <v>399.98001099999999</v>
      </c>
      <c r="AL99" s="8">
        <v>12</v>
      </c>
      <c r="AM99" s="8">
        <v>13</v>
      </c>
      <c r="AN99" s="8">
        <v>283.48001099999999</v>
      </c>
      <c r="AO99" s="8">
        <v>12</v>
      </c>
      <c r="AP99" s="8">
        <v>14</v>
      </c>
      <c r="AQ99" s="8">
        <v>116.98999790000001</v>
      </c>
      <c r="AR99" s="8">
        <v>12</v>
      </c>
      <c r="AS99" s="8">
        <v>20</v>
      </c>
      <c r="AT99" s="8">
        <v>97.489997860000003</v>
      </c>
      <c r="AU99" s="8">
        <v>13</v>
      </c>
      <c r="AV99" s="8">
        <v>17</v>
      </c>
      <c r="AW99" s="8">
        <v>242.5</v>
      </c>
      <c r="AX99" s="8">
        <v>13</v>
      </c>
      <c r="AY99" s="8">
        <v>18</v>
      </c>
      <c r="AZ99" s="8">
        <v>159.96000670000001</v>
      </c>
      <c r="BA99" s="8">
        <v>13</v>
      </c>
      <c r="BB99" s="8">
        <v>19</v>
      </c>
      <c r="BC99" s="8">
        <v>156.57000729999999</v>
      </c>
      <c r="BD99" s="8">
        <v>14</v>
      </c>
      <c r="BE99" s="8">
        <v>19</v>
      </c>
      <c r="BF99" s="8">
        <v>48.5</v>
      </c>
      <c r="BG99" s="8">
        <v>14</v>
      </c>
      <c r="BH99" s="8">
        <v>18</v>
      </c>
      <c r="BI99" s="5">
        <v>122.8399963</v>
      </c>
      <c r="BJ99" s="1">
        <v>15</v>
      </c>
      <c r="BK99" s="1">
        <v>6</v>
      </c>
      <c r="BL99" s="8">
        <v>119.9800034</v>
      </c>
      <c r="BM99" s="8">
        <v>15</v>
      </c>
      <c r="BN99" s="8">
        <v>7</v>
      </c>
      <c r="BO99" s="8">
        <v>113.9800034</v>
      </c>
      <c r="BP99" s="8">
        <v>15</v>
      </c>
      <c r="BQ99" s="8">
        <v>8</v>
      </c>
      <c r="BR99" s="8">
        <v>122.8399963</v>
      </c>
      <c r="BS99" s="8">
        <v>16</v>
      </c>
      <c r="BT99" s="8">
        <v>7</v>
      </c>
      <c r="BU99" s="8">
        <v>74.379997250000002</v>
      </c>
      <c r="BV99" s="8">
        <v>16</v>
      </c>
      <c r="BW99" s="8">
        <v>8</v>
      </c>
      <c r="BX99" s="8">
        <v>174.6900024</v>
      </c>
      <c r="BY99" s="8">
        <v>6</v>
      </c>
      <c r="BZ99" s="8">
        <v>11</v>
      </c>
      <c r="CA99" s="8">
        <v>169.96000670000001</v>
      </c>
      <c r="CB99" s="8">
        <v>6</v>
      </c>
      <c r="CC99" s="8">
        <v>9</v>
      </c>
      <c r="CD99" s="8">
        <v>363.98001099999999</v>
      </c>
      <c r="CE99" s="8">
        <v>7</v>
      </c>
      <c r="CF99" s="8">
        <v>9</v>
      </c>
      <c r="CG99" s="8">
        <v>48.5</v>
      </c>
      <c r="CH99" s="8">
        <v>8</v>
      </c>
      <c r="CI99" s="8">
        <v>13</v>
      </c>
      <c r="CJ99" s="8">
        <v>97</v>
      </c>
      <c r="CK99" s="8">
        <v>8</v>
      </c>
      <c r="CL99" s="8">
        <v>12</v>
      </c>
      <c r="CM99" s="8">
        <v>150</v>
      </c>
      <c r="CN99" s="8">
        <v>9</v>
      </c>
      <c r="CO99" s="8">
        <v>13</v>
      </c>
      <c r="CP99" s="8">
        <v>272.9500122</v>
      </c>
      <c r="CQ99" s="8">
        <v>10</v>
      </c>
      <c r="CR99" s="8">
        <v>20</v>
      </c>
      <c r="CS99" s="8">
        <v>47.990001679999999</v>
      </c>
    </row>
    <row r="100" spans="1:97" s="3" customFormat="1" x14ac:dyDescent="0.35">
      <c r="A100" s="4">
        <v>44383</v>
      </c>
      <c r="B100" s="1">
        <v>1</v>
      </c>
      <c r="C100" s="1">
        <v>6</v>
      </c>
      <c r="D100" s="8">
        <v>181.9499969</v>
      </c>
      <c r="E100" s="8">
        <v>2</v>
      </c>
      <c r="F100" s="8">
        <v>15</v>
      </c>
      <c r="G100" s="9">
        <v>262.2000122</v>
      </c>
      <c r="H100" s="8">
        <v>2</v>
      </c>
      <c r="I100" s="8">
        <v>16</v>
      </c>
      <c r="J100" s="12">
        <v>153.96000670000001</v>
      </c>
      <c r="K100" s="8">
        <v>3</v>
      </c>
      <c r="L100" s="8">
        <v>7</v>
      </c>
      <c r="M100" s="8">
        <v>181.9499969</v>
      </c>
      <c r="N100" s="8">
        <v>3</v>
      </c>
      <c r="O100" s="8">
        <v>10</v>
      </c>
      <c r="P100" s="9">
        <v>188.9499969</v>
      </c>
      <c r="Q100" s="8">
        <v>4</v>
      </c>
      <c r="R100" s="8">
        <v>6</v>
      </c>
      <c r="S100" s="10">
        <v>129.9900055</v>
      </c>
      <c r="T100" s="8">
        <v>4</v>
      </c>
      <c r="U100" s="8">
        <v>10</v>
      </c>
      <c r="V100" s="8">
        <v>236.25</v>
      </c>
      <c r="W100" s="8">
        <v>5</v>
      </c>
      <c r="X100" s="8">
        <v>16</v>
      </c>
      <c r="Y100" s="8">
        <v>299.9599915</v>
      </c>
      <c r="Z100" s="8">
        <v>5</v>
      </c>
      <c r="AA100" s="8">
        <v>8</v>
      </c>
      <c r="AB100" s="8">
        <v>278.97000120000001</v>
      </c>
      <c r="AC100" s="8">
        <v>5</v>
      </c>
      <c r="AD100" s="8">
        <v>10</v>
      </c>
      <c r="AE100" s="8">
        <v>52.799999239999998</v>
      </c>
      <c r="AF100" s="8">
        <v>11</v>
      </c>
      <c r="AG100" s="8">
        <v>17</v>
      </c>
      <c r="AH100" s="8">
        <v>106.5899963</v>
      </c>
      <c r="AI100" s="8">
        <v>11</v>
      </c>
      <c r="AJ100" s="8">
        <v>13</v>
      </c>
      <c r="AK100" s="8">
        <v>296.98001099999999</v>
      </c>
      <c r="AL100" s="8">
        <v>12</v>
      </c>
      <c r="AM100" s="8">
        <v>13</v>
      </c>
      <c r="AN100" s="8">
        <v>377.98001099999999</v>
      </c>
      <c r="AO100" s="8">
        <v>12</v>
      </c>
      <c r="AP100" s="8">
        <v>14</v>
      </c>
      <c r="AQ100" s="8">
        <v>406.10000609999997</v>
      </c>
      <c r="AR100" s="8">
        <v>12</v>
      </c>
      <c r="AS100" s="8">
        <v>20</v>
      </c>
      <c r="AT100" s="8">
        <v>97.489997860000003</v>
      </c>
      <c r="AU100" s="8">
        <v>13</v>
      </c>
      <c r="AV100" s="8">
        <v>17</v>
      </c>
      <c r="AW100" s="8">
        <v>242.5</v>
      </c>
      <c r="AX100" s="8">
        <v>13</v>
      </c>
      <c r="AY100" s="8">
        <v>18</v>
      </c>
      <c r="AZ100" s="8">
        <v>158.36000060000001</v>
      </c>
      <c r="BA100" s="8">
        <v>13</v>
      </c>
      <c r="BB100" s="8">
        <v>19</v>
      </c>
      <c r="BC100" s="8">
        <v>156.57000729999999</v>
      </c>
      <c r="BD100" s="8">
        <v>14</v>
      </c>
      <c r="BE100" s="8">
        <v>19</v>
      </c>
      <c r="BF100" s="8">
        <v>121.25</v>
      </c>
      <c r="BG100" s="8">
        <v>14</v>
      </c>
      <c r="BH100" s="8">
        <v>18</v>
      </c>
      <c r="BI100" s="5">
        <v>122.8399963</v>
      </c>
      <c r="BJ100" s="1">
        <v>15</v>
      </c>
      <c r="BK100" s="1">
        <v>6</v>
      </c>
      <c r="BL100" s="8">
        <v>117.58000180000001</v>
      </c>
      <c r="BM100" s="8">
        <v>15</v>
      </c>
      <c r="BN100" s="8">
        <v>7</v>
      </c>
      <c r="BO100" s="8">
        <v>113.9800034</v>
      </c>
      <c r="BP100" s="8">
        <v>15</v>
      </c>
      <c r="BQ100" s="8">
        <v>8</v>
      </c>
      <c r="BR100" s="8">
        <v>120.88999939999999</v>
      </c>
      <c r="BS100" s="8">
        <v>16</v>
      </c>
      <c r="BT100" s="8">
        <v>7</v>
      </c>
      <c r="BU100" s="8">
        <v>85</v>
      </c>
      <c r="BV100" s="8">
        <v>16</v>
      </c>
      <c r="BW100" s="8">
        <v>8</v>
      </c>
      <c r="BX100" s="8">
        <v>299.85000609999997</v>
      </c>
      <c r="BY100" s="8">
        <v>6</v>
      </c>
      <c r="BZ100" s="8">
        <v>11</v>
      </c>
      <c r="CA100" s="8">
        <v>90.989997860000003</v>
      </c>
      <c r="CB100" s="8">
        <v>6</v>
      </c>
      <c r="CC100" s="8">
        <v>9</v>
      </c>
      <c r="CD100" s="8">
        <v>272.98001099999999</v>
      </c>
      <c r="CE100" s="8">
        <v>7</v>
      </c>
      <c r="CF100" s="8">
        <v>9</v>
      </c>
      <c r="CG100" s="8">
        <v>48.5</v>
      </c>
      <c r="CH100" s="8">
        <v>8</v>
      </c>
      <c r="CI100" s="8">
        <v>13</v>
      </c>
      <c r="CJ100" s="8">
        <v>96</v>
      </c>
      <c r="CK100" s="8">
        <v>8</v>
      </c>
      <c r="CL100" s="8">
        <v>12</v>
      </c>
      <c r="CM100" s="8">
        <v>494.9500122</v>
      </c>
      <c r="CN100" s="8">
        <v>9</v>
      </c>
      <c r="CO100" s="8">
        <v>13</v>
      </c>
      <c r="CP100" s="8">
        <v>272.9500122</v>
      </c>
      <c r="CQ100" s="8">
        <v>10</v>
      </c>
      <c r="CR100" s="8">
        <v>20</v>
      </c>
      <c r="CS100" s="8">
        <v>103.98999790000001</v>
      </c>
    </row>
    <row r="101" spans="1:97" s="3" customFormat="1" x14ac:dyDescent="0.35">
      <c r="A101" s="4">
        <v>44384</v>
      </c>
      <c r="B101" s="1">
        <v>1</v>
      </c>
      <c r="C101" s="1">
        <v>6</v>
      </c>
      <c r="D101" s="8">
        <v>225</v>
      </c>
      <c r="E101" s="8">
        <v>2</v>
      </c>
      <c r="F101" s="8">
        <v>15</v>
      </c>
      <c r="G101" s="9">
        <v>245.8099976</v>
      </c>
      <c r="H101" s="8">
        <v>2</v>
      </c>
      <c r="I101" s="8">
        <v>16</v>
      </c>
      <c r="J101" s="12">
        <v>159.9499969</v>
      </c>
      <c r="K101" s="8">
        <v>3</v>
      </c>
      <c r="L101" s="8">
        <v>7</v>
      </c>
      <c r="M101" s="8">
        <v>225</v>
      </c>
      <c r="N101" s="8">
        <v>3</v>
      </c>
      <c r="O101" s="8">
        <v>10</v>
      </c>
      <c r="P101" s="9">
        <v>181.9499969</v>
      </c>
      <c r="Q101" s="8">
        <v>4</v>
      </c>
      <c r="R101" s="8">
        <v>6</v>
      </c>
      <c r="S101" s="10">
        <v>58.790000919999997</v>
      </c>
      <c r="T101" s="8">
        <v>4</v>
      </c>
      <c r="U101" s="8">
        <v>10</v>
      </c>
      <c r="V101" s="8">
        <v>173.96000670000001</v>
      </c>
      <c r="W101" s="8">
        <v>5</v>
      </c>
      <c r="X101" s="8">
        <v>16</v>
      </c>
      <c r="Y101" s="8">
        <v>299.9599915</v>
      </c>
      <c r="Z101" s="8">
        <v>5</v>
      </c>
      <c r="AA101" s="8">
        <v>8</v>
      </c>
      <c r="AB101" s="8">
        <v>172.77000430000001</v>
      </c>
      <c r="AC101" s="8">
        <v>5</v>
      </c>
      <c r="AD101" s="8">
        <v>10</v>
      </c>
      <c r="AE101" s="8">
        <v>22</v>
      </c>
      <c r="AF101" s="8">
        <v>11</v>
      </c>
      <c r="AG101" s="8">
        <v>17</v>
      </c>
      <c r="AH101" s="8">
        <v>103.98999790000001</v>
      </c>
      <c r="AI101" s="8">
        <v>11</v>
      </c>
      <c r="AJ101" s="8">
        <v>13</v>
      </c>
      <c r="AK101" s="8">
        <v>395.98001099999999</v>
      </c>
      <c r="AL101" s="8">
        <v>12</v>
      </c>
      <c r="AM101" s="8">
        <v>13</v>
      </c>
      <c r="AN101" s="8">
        <v>269.98001099999999</v>
      </c>
      <c r="AO101" s="8">
        <v>12</v>
      </c>
      <c r="AP101" s="8">
        <v>14</v>
      </c>
      <c r="AQ101" s="8">
        <v>114.38999939999999</v>
      </c>
      <c r="AR101" s="8">
        <v>12</v>
      </c>
      <c r="AS101" s="8">
        <v>20</v>
      </c>
      <c r="AT101" s="8">
        <v>97.489997860000003</v>
      </c>
      <c r="AU101" s="8">
        <v>13</v>
      </c>
      <c r="AV101" s="8">
        <v>17</v>
      </c>
      <c r="AW101" s="8">
        <v>242.5</v>
      </c>
      <c r="AX101" s="8">
        <v>13</v>
      </c>
      <c r="AY101" s="8">
        <v>18</v>
      </c>
      <c r="AZ101" s="8">
        <v>198</v>
      </c>
      <c r="BA101" s="8">
        <v>13</v>
      </c>
      <c r="BB101" s="8">
        <v>19</v>
      </c>
      <c r="BC101" s="8">
        <v>152.97000120000001</v>
      </c>
      <c r="BD101" s="8">
        <v>14</v>
      </c>
      <c r="BE101" s="8">
        <v>19</v>
      </c>
      <c r="BF101" s="8">
        <v>120</v>
      </c>
      <c r="BG101" s="8">
        <v>14</v>
      </c>
      <c r="BH101" s="8">
        <v>18</v>
      </c>
      <c r="BI101" s="5">
        <v>120.88999939999999</v>
      </c>
      <c r="BJ101" s="1">
        <v>15</v>
      </c>
      <c r="BK101" s="1">
        <v>6</v>
      </c>
      <c r="BL101" s="8">
        <v>113.9800034</v>
      </c>
      <c r="BM101" s="8">
        <v>15</v>
      </c>
      <c r="BN101" s="8">
        <v>7</v>
      </c>
      <c r="BO101" s="8">
        <v>113.3799973</v>
      </c>
      <c r="BP101" s="8">
        <v>15</v>
      </c>
      <c r="BQ101" s="8">
        <v>8</v>
      </c>
      <c r="BR101" s="8">
        <v>120.88999939999999</v>
      </c>
      <c r="BS101" s="8">
        <v>16</v>
      </c>
      <c r="BT101" s="8">
        <v>7</v>
      </c>
      <c r="BU101" s="8">
        <v>67.980003359999998</v>
      </c>
      <c r="BV101" s="8">
        <v>16</v>
      </c>
      <c r="BW101" s="8">
        <v>8</v>
      </c>
      <c r="BX101" s="8">
        <v>215.96000670000001</v>
      </c>
      <c r="BY101" s="8">
        <v>6</v>
      </c>
      <c r="BZ101" s="8">
        <v>11</v>
      </c>
      <c r="CA101" s="8">
        <v>127.38999939999999</v>
      </c>
      <c r="CB101" s="8">
        <v>6</v>
      </c>
      <c r="CC101" s="8">
        <v>9</v>
      </c>
      <c r="CD101" s="8">
        <v>269.98001099999999</v>
      </c>
      <c r="CE101" s="8">
        <v>7</v>
      </c>
      <c r="CF101" s="8">
        <v>9</v>
      </c>
      <c r="CG101" s="8">
        <v>38.38999939</v>
      </c>
      <c r="CH101" s="8">
        <v>8</v>
      </c>
      <c r="CI101" s="8">
        <v>13</v>
      </c>
      <c r="CJ101" s="8">
        <v>96</v>
      </c>
      <c r="CK101" s="8">
        <v>8</v>
      </c>
      <c r="CL101" s="8">
        <v>12</v>
      </c>
      <c r="CM101" s="8">
        <v>158.3500061</v>
      </c>
      <c r="CN101" s="8">
        <v>9</v>
      </c>
      <c r="CO101" s="8">
        <v>13</v>
      </c>
      <c r="CP101" s="8">
        <v>272.9500122</v>
      </c>
      <c r="CQ101" s="8">
        <v>10</v>
      </c>
      <c r="CR101" s="8">
        <v>20</v>
      </c>
      <c r="CS101" s="8">
        <v>103.98999790000001</v>
      </c>
    </row>
    <row r="102" spans="1:97" s="3" customFormat="1" x14ac:dyDescent="0.35">
      <c r="A102" s="4">
        <v>44385</v>
      </c>
      <c r="B102" s="1">
        <v>1</v>
      </c>
      <c r="C102" s="1">
        <v>6</v>
      </c>
      <c r="D102" s="8">
        <v>225</v>
      </c>
      <c r="E102" s="8">
        <v>2</v>
      </c>
      <c r="F102" s="8">
        <v>15</v>
      </c>
      <c r="G102" s="9">
        <v>327.75</v>
      </c>
      <c r="H102" s="8">
        <v>2</v>
      </c>
      <c r="I102" s="8">
        <v>16</v>
      </c>
      <c r="J102" s="12">
        <v>150</v>
      </c>
      <c r="K102" s="8">
        <v>3</v>
      </c>
      <c r="L102" s="8">
        <v>7</v>
      </c>
      <c r="M102" s="8">
        <v>225</v>
      </c>
      <c r="N102" s="8">
        <v>3</v>
      </c>
      <c r="O102" s="8">
        <v>10</v>
      </c>
      <c r="P102" s="9">
        <v>220</v>
      </c>
      <c r="Q102" s="8">
        <v>4</v>
      </c>
      <c r="R102" s="8">
        <v>6</v>
      </c>
      <c r="S102" s="10">
        <v>58.790000919999997</v>
      </c>
      <c r="T102" s="8">
        <v>4</v>
      </c>
      <c r="U102" s="8">
        <v>10</v>
      </c>
      <c r="V102" s="8">
        <v>409.9599915</v>
      </c>
      <c r="W102" s="8">
        <v>5</v>
      </c>
      <c r="X102" s="8">
        <v>16</v>
      </c>
      <c r="Y102" s="8">
        <v>50.38999939</v>
      </c>
      <c r="Z102" s="8">
        <v>5</v>
      </c>
      <c r="AA102" s="8">
        <v>8</v>
      </c>
      <c r="AB102" s="8">
        <v>161.97000120000001</v>
      </c>
      <c r="AC102" s="8">
        <v>5</v>
      </c>
      <c r="AD102" s="8">
        <v>10</v>
      </c>
      <c r="AE102" s="8">
        <v>49.5</v>
      </c>
      <c r="AF102" s="8">
        <v>11</v>
      </c>
      <c r="AG102" s="8">
        <v>17</v>
      </c>
      <c r="AH102" s="8">
        <v>103.98999790000001</v>
      </c>
      <c r="AI102" s="8">
        <v>11</v>
      </c>
      <c r="AJ102" s="8">
        <v>13</v>
      </c>
      <c r="AK102" s="8">
        <v>391.98001099999999</v>
      </c>
      <c r="AL102" s="8">
        <v>12</v>
      </c>
      <c r="AM102" s="8">
        <v>13</v>
      </c>
      <c r="AN102" s="8">
        <v>359.98001099999999</v>
      </c>
      <c r="AO102" s="8">
        <v>12</v>
      </c>
      <c r="AP102" s="8">
        <v>14</v>
      </c>
      <c r="AQ102" s="8">
        <v>113.0899963</v>
      </c>
      <c r="AR102" s="8">
        <v>12</v>
      </c>
      <c r="AS102" s="8">
        <v>20</v>
      </c>
      <c r="AT102" s="8">
        <v>44.990001679999999</v>
      </c>
      <c r="AU102" s="8">
        <v>13</v>
      </c>
      <c r="AV102" s="8">
        <v>17</v>
      </c>
      <c r="AW102" s="8">
        <v>242.5</v>
      </c>
      <c r="AX102" s="8">
        <v>13</v>
      </c>
      <c r="AY102" s="8">
        <v>18</v>
      </c>
      <c r="AZ102" s="8">
        <v>118.8000031</v>
      </c>
      <c r="BA102" s="8">
        <v>13</v>
      </c>
      <c r="BB102" s="8">
        <v>19</v>
      </c>
      <c r="BC102" s="8">
        <v>149.38000489999999</v>
      </c>
      <c r="BD102" s="8">
        <v>14</v>
      </c>
      <c r="BE102" s="8">
        <v>19</v>
      </c>
      <c r="BF102" s="8">
        <v>21.25</v>
      </c>
      <c r="BG102" s="8">
        <v>14</v>
      </c>
      <c r="BH102" s="8">
        <v>18</v>
      </c>
      <c r="BI102" s="5">
        <v>54.590000150000002</v>
      </c>
      <c r="BJ102" s="1">
        <v>15</v>
      </c>
      <c r="BK102" s="1">
        <v>6</v>
      </c>
      <c r="BL102" s="8">
        <v>109.1800003</v>
      </c>
      <c r="BM102" s="8">
        <v>15</v>
      </c>
      <c r="BN102" s="8">
        <v>7</v>
      </c>
      <c r="BO102" s="8">
        <v>113.3799973</v>
      </c>
      <c r="BP102" s="8">
        <v>15</v>
      </c>
      <c r="BQ102" s="8">
        <v>8</v>
      </c>
      <c r="BR102" s="8">
        <v>55.790000919999997</v>
      </c>
      <c r="BS102" s="8">
        <v>16</v>
      </c>
      <c r="BT102" s="8">
        <v>7</v>
      </c>
      <c r="BU102" s="8">
        <v>83</v>
      </c>
      <c r="BV102" s="8">
        <v>16</v>
      </c>
      <c r="BW102" s="8">
        <v>8</v>
      </c>
      <c r="BX102" s="8">
        <v>208.77000430000001</v>
      </c>
      <c r="BY102" s="8">
        <v>6</v>
      </c>
      <c r="BZ102" s="8">
        <v>11</v>
      </c>
      <c r="CA102" s="8">
        <v>127.38999939999999</v>
      </c>
      <c r="CB102" s="8">
        <v>6</v>
      </c>
      <c r="CC102" s="8">
        <v>9</v>
      </c>
      <c r="CD102" s="8">
        <v>269.98001099999999</v>
      </c>
      <c r="CE102" s="8">
        <v>7</v>
      </c>
      <c r="CF102" s="8">
        <v>9</v>
      </c>
      <c r="CG102" s="8">
        <v>48</v>
      </c>
      <c r="CH102" s="8">
        <v>8</v>
      </c>
      <c r="CI102" s="8">
        <v>13</v>
      </c>
      <c r="CJ102" s="8">
        <v>96</v>
      </c>
      <c r="CK102" s="8">
        <v>8</v>
      </c>
      <c r="CL102" s="8">
        <v>12</v>
      </c>
      <c r="CM102" s="8">
        <v>494.9500122</v>
      </c>
      <c r="CN102" s="8">
        <v>9</v>
      </c>
      <c r="CO102" s="8">
        <v>13</v>
      </c>
      <c r="CP102" s="8">
        <v>272.9500122</v>
      </c>
      <c r="CQ102" s="8">
        <v>10</v>
      </c>
      <c r="CR102" s="8">
        <v>20</v>
      </c>
      <c r="CS102" s="8">
        <v>103.98999790000001</v>
      </c>
    </row>
    <row r="103" spans="1:97" s="3" customFormat="1" x14ac:dyDescent="0.35">
      <c r="A103" s="4">
        <v>44386</v>
      </c>
      <c r="B103" s="1">
        <v>1</v>
      </c>
      <c r="C103" s="1">
        <v>6</v>
      </c>
      <c r="D103" s="8">
        <v>173.96000670000001</v>
      </c>
      <c r="E103" s="8">
        <v>2</v>
      </c>
      <c r="F103" s="8">
        <v>15</v>
      </c>
      <c r="G103" s="9">
        <v>324.47000120000001</v>
      </c>
      <c r="H103" s="8">
        <v>2</v>
      </c>
      <c r="I103" s="8">
        <v>16</v>
      </c>
      <c r="J103" s="12">
        <v>474.9500122</v>
      </c>
      <c r="K103" s="8">
        <v>3</v>
      </c>
      <c r="L103" s="8">
        <v>7</v>
      </c>
      <c r="M103" s="8">
        <v>173.96000670000001</v>
      </c>
      <c r="N103" s="8">
        <v>3</v>
      </c>
      <c r="O103" s="8">
        <v>10</v>
      </c>
      <c r="P103" s="9">
        <v>217.5</v>
      </c>
      <c r="Q103" s="8">
        <v>4</v>
      </c>
      <c r="R103" s="8">
        <v>6</v>
      </c>
      <c r="S103" s="10">
        <v>447.64001459999997</v>
      </c>
      <c r="T103" s="8">
        <v>4</v>
      </c>
      <c r="U103" s="8">
        <v>10</v>
      </c>
      <c r="V103" s="8">
        <v>399.9599915</v>
      </c>
      <c r="W103" s="8">
        <v>5</v>
      </c>
      <c r="X103" s="8">
        <v>16</v>
      </c>
      <c r="Y103" s="8">
        <v>109.1900024</v>
      </c>
      <c r="Z103" s="8">
        <v>5</v>
      </c>
      <c r="AA103" s="8">
        <v>8</v>
      </c>
      <c r="AB103" s="8">
        <v>86.400001529999997</v>
      </c>
      <c r="AC103" s="8">
        <v>5</v>
      </c>
      <c r="AD103" s="8">
        <v>10</v>
      </c>
      <c r="AE103" s="8">
        <v>100.0999985</v>
      </c>
      <c r="AF103" s="8">
        <v>11</v>
      </c>
      <c r="AG103" s="8">
        <v>17</v>
      </c>
      <c r="AH103" s="8">
        <v>103.98999790000001</v>
      </c>
      <c r="AI103" s="8">
        <v>11</v>
      </c>
      <c r="AJ103" s="8">
        <v>13</v>
      </c>
      <c r="AK103" s="8">
        <v>391.98001099999999</v>
      </c>
      <c r="AL103" s="8">
        <v>12</v>
      </c>
      <c r="AM103" s="8">
        <v>13</v>
      </c>
      <c r="AN103" s="8">
        <v>351.98001099999999</v>
      </c>
      <c r="AO103" s="8">
        <v>12</v>
      </c>
      <c r="AP103" s="8">
        <v>14</v>
      </c>
      <c r="AQ103" s="8">
        <v>113.0899963</v>
      </c>
      <c r="AR103" s="8">
        <v>12</v>
      </c>
      <c r="AS103" s="8">
        <v>20</v>
      </c>
      <c r="AT103" s="8">
        <v>97.489997860000003</v>
      </c>
      <c r="AU103" s="8">
        <v>13</v>
      </c>
      <c r="AV103" s="8">
        <v>17</v>
      </c>
      <c r="AW103" s="8">
        <v>193.9499969</v>
      </c>
      <c r="AX103" s="8">
        <v>13</v>
      </c>
      <c r="AY103" s="8">
        <v>18</v>
      </c>
      <c r="AZ103" s="8">
        <v>158.36000060000001</v>
      </c>
      <c r="BA103" s="8">
        <v>13</v>
      </c>
      <c r="BB103" s="8">
        <v>19</v>
      </c>
      <c r="BC103" s="8">
        <v>147.58000179999999</v>
      </c>
      <c r="BD103" s="8">
        <v>14</v>
      </c>
      <c r="BE103" s="8">
        <v>19</v>
      </c>
      <c r="BF103" s="8">
        <v>37.5</v>
      </c>
      <c r="BG103" s="8">
        <v>14</v>
      </c>
      <c r="BH103" s="8">
        <v>18</v>
      </c>
      <c r="BI103" s="5">
        <v>324.9599915</v>
      </c>
      <c r="BJ103" s="1">
        <v>15</v>
      </c>
      <c r="BK103" s="1">
        <v>6</v>
      </c>
      <c r="BL103" s="8">
        <v>104.3799973</v>
      </c>
      <c r="BM103" s="8">
        <v>15</v>
      </c>
      <c r="BN103" s="8">
        <v>7</v>
      </c>
      <c r="BO103" s="8">
        <v>111.58000180000001</v>
      </c>
      <c r="BP103" s="8">
        <v>15</v>
      </c>
      <c r="BQ103" s="8">
        <v>8</v>
      </c>
      <c r="BR103" s="8">
        <v>118.2900009</v>
      </c>
      <c r="BS103" s="8">
        <v>16</v>
      </c>
      <c r="BT103" s="8">
        <v>7</v>
      </c>
      <c r="BU103" s="8">
        <v>65.58000183</v>
      </c>
      <c r="BV103" s="8">
        <v>16</v>
      </c>
      <c r="BW103" s="8">
        <v>8</v>
      </c>
      <c r="BX103" s="8">
        <v>158.36000060000001</v>
      </c>
      <c r="BY103" s="8">
        <v>6</v>
      </c>
      <c r="BZ103" s="8">
        <v>11</v>
      </c>
      <c r="CA103" s="8">
        <v>126.0899963</v>
      </c>
      <c r="CB103" s="8">
        <v>6</v>
      </c>
      <c r="CC103" s="8">
        <v>9</v>
      </c>
      <c r="CD103" s="8">
        <v>269.98001099999999</v>
      </c>
      <c r="CE103" s="8">
        <v>7</v>
      </c>
      <c r="CF103" s="8">
        <v>9</v>
      </c>
      <c r="CG103" s="8">
        <v>48</v>
      </c>
      <c r="CH103" s="8">
        <v>8</v>
      </c>
      <c r="CI103" s="8">
        <v>13</v>
      </c>
      <c r="CJ103" s="8">
        <v>76.77999878</v>
      </c>
      <c r="CK103" s="8">
        <v>8</v>
      </c>
      <c r="CL103" s="8">
        <v>12</v>
      </c>
      <c r="CM103" s="8">
        <v>494.9500122</v>
      </c>
      <c r="CN103" s="8">
        <v>9</v>
      </c>
      <c r="CO103" s="8">
        <v>13</v>
      </c>
      <c r="CP103" s="8">
        <v>269.9599915</v>
      </c>
      <c r="CQ103" s="8">
        <v>10</v>
      </c>
      <c r="CR103" s="8">
        <v>20</v>
      </c>
      <c r="CS103" s="8">
        <v>103.98999790000001</v>
      </c>
    </row>
    <row r="104" spans="1:97" s="3" customFormat="1" x14ac:dyDescent="0.35">
      <c r="A104" s="4">
        <v>44387</v>
      </c>
      <c r="B104" s="1">
        <v>1</v>
      </c>
      <c r="C104" s="1">
        <v>6</v>
      </c>
      <c r="D104" s="8">
        <v>217.5</v>
      </c>
      <c r="E104" s="8">
        <v>2</v>
      </c>
      <c r="F104" s="8">
        <v>15</v>
      </c>
      <c r="G104" s="9">
        <v>321.2000122</v>
      </c>
      <c r="H104" s="8">
        <v>2</v>
      </c>
      <c r="I104" s="8">
        <v>16</v>
      </c>
      <c r="J104" s="12">
        <v>472.4500122</v>
      </c>
      <c r="K104" s="8">
        <v>3</v>
      </c>
      <c r="L104" s="8">
        <v>7</v>
      </c>
      <c r="M104" s="8">
        <v>217.5</v>
      </c>
      <c r="N104" s="8">
        <v>3</v>
      </c>
      <c r="O104" s="8">
        <v>10</v>
      </c>
      <c r="P104" s="9">
        <v>217.5</v>
      </c>
      <c r="Q104" s="8">
        <v>4</v>
      </c>
      <c r="R104" s="8">
        <v>6</v>
      </c>
      <c r="S104" s="10">
        <v>124.7900009</v>
      </c>
      <c r="T104" s="8">
        <v>4</v>
      </c>
      <c r="U104" s="8">
        <v>10</v>
      </c>
      <c r="V104" s="8">
        <v>290.9500122</v>
      </c>
      <c r="W104" s="8">
        <v>5</v>
      </c>
      <c r="X104" s="8">
        <v>16</v>
      </c>
      <c r="Y104" s="8">
        <v>109.1900024</v>
      </c>
      <c r="Z104" s="8">
        <v>5</v>
      </c>
      <c r="AA104" s="8">
        <v>8</v>
      </c>
      <c r="AB104" s="8">
        <v>136.5</v>
      </c>
      <c r="AC104" s="8">
        <v>5</v>
      </c>
      <c r="AD104" s="8">
        <v>10</v>
      </c>
      <c r="AE104" s="8">
        <v>21.780000690000001</v>
      </c>
      <c r="AF104" s="8">
        <v>11</v>
      </c>
      <c r="AG104" s="8">
        <v>17</v>
      </c>
      <c r="AH104" s="8">
        <v>103.98999790000001</v>
      </c>
      <c r="AI104" s="8">
        <v>11</v>
      </c>
      <c r="AJ104" s="8">
        <v>13</v>
      </c>
      <c r="AK104" s="8">
        <v>290.98001099999999</v>
      </c>
      <c r="AL104" s="8">
        <v>12</v>
      </c>
      <c r="AM104" s="8">
        <v>13</v>
      </c>
      <c r="AN104" s="8">
        <v>251.97999569999999</v>
      </c>
      <c r="AO104" s="8">
        <v>12</v>
      </c>
      <c r="AP104" s="8">
        <v>14</v>
      </c>
      <c r="AQ104" s="8">
        <v>299.9599915</v>
      </c>
      <c r="AR104" s="8">
        <v>12</v>
      </c>
      <c r="AS104" s="8">
        <v>20</v>
      </c>
      <c r="AT104" s="8">
        <v>97.489997860000003</v>
      </c>
      <c r="AU104" s="8">
        <v>13</v>
      </c>
      <c r="AV104" s="8">
        <v>17</v>
      </c>
      <c r="AW104" s="8">
        <v>193.9499969</v>
      </c>
      <c r="AX104" s="8">
        <v>13</v>
      </c>
      <c r="AY104" s="8">
        <v>18</v>
      </c>
      <c r="AZ104" s="8">
        <v>156.7599945</v>
      </c>
      <c r="BA104" s="8">
        <v>13</v>
      </c>
      <c r="BB104" s="8">
        <v>19</v>
      </c>
      <c r="BC104" s="8">
        <v>143.97999569999999</v>
      </c>
      <c r="BD104" s="8">
        <v>14</v>
      </c>
      <c r="BE104" s="8">
        <v>19</v>
      </c>
      <c r="BF104" s="8">
        <v>68.25</v>
      </c>
      <c r="BG104" s="8">
        <v>14</v>
      </c>
      <c r="BH104" s="8">
        <v>18</v>
      </c>
      <c r="BI104" s="5">
        <v>54.590000150000002</v>
      </c>
      <c r="BJ104" s="1">
        <v>15</v>
      </c>
      <c r="BK104" s="1">
        <v>6</v>
      </c>
      <c r="BL104" s="8">
        <v>100.7799988</v>
      </c>
      <c r="BM104" s="8">
        <v>15</v>
      </c>
      <c r="BN104" s="8">
        <v>7</v>
      </c>
      <c r="BO104" s="8">
        <v>111.58000180000001</v>
      </c>
      <c r="BP104" s="8">
        <v>15</v>
      </c>
      <c r="BQ104" s="8">
        <v>8</v>
      </c>
      <c r="BR104" s="8">
        <v>118.2900009</v>
      </c>
      <c r="BS104" s="8">
        <v>16</v>
      </c>
      <c r="BT104" s="8">
        <v>7</v>
      </c>
      <c r="BU104" s="8">
        <v>63.979999540000001</v>
      </c>
      <c r="BV104" s="8">
        <v>16</v>
      </c>
      <c r="BW104" s="8">
        <v>8</v>
      </c>
      <c r="BX104" s="8">
        <v>145.5599976</v>
      </c>
      <c r="BY104" s="8">
        <v>6</v>
      </c>
      <c r="BZ104" s="8">
        <v>11</v>
      </c>
      <c r="CA104" s="8">
        <v>126.0899963</v>
      </c>
      <c r="CB104" s="8">
        <v>6</v>
      </c>
      <c r="CC104" s="8">
        <v>9</v>
      </c>
      <c r="CD104" s="8">
        <v>359.98001099999999</v>
      </c>
      <c r="CE104" s="8">
        <v>7</v>
      </c>
      <c r="CF104" s="8">
        <v>9</v>
      </c>
      <c r="CG104" s="8">
        <v>38.38999939</v>
      </c>
      <c r="CH104" s="8">
        <v>8</v>
      </c>
      <c r="CI104" s="8">
        <v>13</v>
      </c>
      <c r="CJ104" s="8">
        <v>96</v>
      </c>
      <c r="CK104" s="8">
        <v>8</v>
      </c>
      <c r="CL104" s="8">
        <v>12</v>
      </c>
      <c r="CM104" s="8">
        <v>173.1999969</v>
      </c>
      <c r="CN104" s="8">
        <v>9</v>
      </c>
      <c r="CO104" s="8">
        <v>13</v>
      </c>
      <c r="CP104" s="8">
        <v>269.9599915</v>
      </c>
      <c r="CQ104" s="8">
        <v>10</v>
      </c>
      <c r="CR104" s="8">
        <v>20</v>
      </c>
      <c r="CS104" s="8">
        <v>103.98999790000001</v>
      </c>
    </row>
    <row r="105" spans="1:97" s="3" customFormat="1" x14ac:dyDescent="0.35">
      <c r="A105" s="4">
        <v>44388</v>
      </c>
      <c r="B105" s="1">
        <v>1</v>
      </c>
      <c r="C105" s="1">
        <v>6</v>
      </c>
      <c r="D105" s="8">
        <v>217.5</v>
      </c>
      <c r="E105" s="8">
        <v>2</v>
      </c>
      <c r="F105" s="8">
        <v>15</v>
      </c>
      <c r="G105" s="9">
        <v>317.92001340000002</v>
      </c>
      <c r="H105" s="8">
        <v>2</v>
      </c>
      <c r="I105" s="8">
        <v>16</v>
      </c>
      <c r="J105" s="12">
        <v>464.9500122</v>
      </c>
      <c r="K105" s="8">
        <v>3</v>
      </c>
      <c r="L105" s="8">
        <v>7</v>
      </c>
      <c r="M105" s="8">
        <v>217.5</v>
      </c>
      <c r="N105" s="8">
        <v>3</v>
      </c>
      <c r="O105" s="8">
        <v>10</v>
      </c>
      <c r="P105" s="9">
        <v>205</v>
      </c>
      <c r="Q105" s="8">
        <v>4</v>
      </c>
      <c r="R105" s="8">
        <v>6</v>
      </c>
      <c r="S105" s="10">
        <v>124.7900009</v>
      </c>
      <c r="T105" s="8">
        <v>4</v>
      </c>
      <c r="U105" s="8">
        <v>10</v>
      </c>
      <c r="V105" s="8">
        <v>272.9500122</v>
      </c>
      <c r="W105" s="8">
        <v>5</v>
      </c>
      <c r="X105" s="8">
        <v>16</v>
      </c>
      <c r="Y105" s="8">
        <v>109.1900024</v>
      </c>
      <c r="Z105" s="8">
        <v>5</v>
      </c>
      <c r="AA105" s="8">
        <v>8</v>
      </c>
      <c r="AB105" s="8">
        <v>136.5</v>
      </c>
      <c r="AC105" s="8">
        <v>5</v>
      </c>
      <c r="AD105" s="8">
        <v>10</v>
      </c>
      <c r="AE105" s="8">
        <v>43.119998930000001</v>
      </c>
      <c r="AF105" s="8">
        <v>11</v>
      </c>
      <c r="AG105" s="8">
        <v>17</v>
      </c>
      <c r="AH105" s="8">
        <v>47.990001679999999</v>
      </c>
      <c r="AI105" s="8">
        <v>11</v>
      </c>
      <c r="AJ105" s="8">
        <v>13</v>
      </c>
      <c r="AK105" s="8">
        <v>290.98001099999999</v>
      </c>
      <c r="AL105" s="8">
        <v>12</v>
      </c>
      <c r="AM105" s="8">
        <v>13</v>
      </c>
      <c r="AN105" s="8">
        <v>327.98001099999999</v>
      </c>
      <c r="AO105" s="8">
        <v>12</v>
      </c>
      <c r="AP105" s="8">
        <v>14</v>
      </c>
      <c r="AQ105" s="8">
        <v>103.98999790000001</v>
      </c>
      <c r="AR105" s="8">
        <v>12</v>
      </c>
      <c r="AS105" s="8">
        <v>20</v>
      </c>
      <c r="AT105" s="8">
        <v>39.590000150000002</v>
      </c>
      <c r="AU105" s="8">
        <v>13</v>
      </c>
      <c r="AV105" s="8">
        <v>17</v>
      </c>
      <c r="AW105" s="8">
        <v>193.9499969</v>
      </c>
      <c r="AX105" s="8">
        <v>13</v>
      </c>
      <c r="AY105" s="8">
        <v>18</v>
      </c>
      <c r="AZ105" s="8">
        <v>156.7599945</v>
      </c>
      <c r="BA105" s="8">
        <v>13</v>
      </c>
      <c r="BB105" s="8">
        <v>19</v>
      </c>
      <c r="BC105" s="8">
        <v>143.97999569999999</v>
      </c>
      <c r="BD105" s="8">
        <v>14</v>
      </c>
      <c r="BE105" s="8">
        <v>19</v>
      </c>
      <c r="BF105" s="8">
        <v>100</v>
      </c>
      <c r="BG105" s="8">
        <v>14</v>
      </c>
      <c r="BH105" s="8">
        <v>18</v>
      </c>
      <c r="BI105" s="5">
        <v>53.990001679999999</v>
      </c>
      <c r="BJ105" s="1">
        <v>15</v>
      </c>
      <c r="BK105" s="1">
        <v>6</v>
      </c>
      <c r="BL105" s="8">
        <v>96</v>
      </c>
      <c r="BM105" s="8">
        <v>15</v>
      </c>
      <c r="BN105" s="8">
        <v>7</v>
      </c>
      <c r="BO105" s="8">
        <v>111.58000180000001</v>
      </c>
      <c r="BP105" s="8">
        <v>15</v>
      </c>
      <c r="BQ105" s="8">
        <v>8</v>
      </c>
      <c r="BR105" s="8">
        <v>118.2900009</v>
      </c>
      <c r="BS105" s="8">
        <v>16</v>
      </c>
      <c r="BT105" s="8">
        <v>7</v>
      </c>
      <c r="BU105" s="8">
        <v>59.990001679999999</v>
      </c>
      <c r="BV105" s="8">
        <v>16</v>
      </c>
      <c r="BW105" s="8">
        <v>8</v>
      </c>
      <c r="BX105" s="8">
        <v>180</v>
      </c>
      <c r="BY105" s="8">
        <v>6</v>
      </c>
      <c r="BZ105" s="8">
        <v>11</v>
      </c>
      <c r="CA105" s="8">
        <v>124.7900009</v>
      </c>
      <c r="CB105" s="8">
        <v>6</v>
      </c>
      <c r="CC105" s="8">
        <v>9</v>
      </c>
      <c r="CD105" s="8">
        <v>359.98001099999999</v>
      </c>
      <c r="CE105" s="8">
        <v>7</v>
      </c>
      <c r="CF105" s="8">
        <v>9</v>
      </c>
      <c r="CG105" s="8">
        <v>28.5</v>
      </c>
      <c r="CH105" s="8">
        <v>8</v>
      </c>
      <c r="CI105" s="8">
        <v>13</v>
      </c>
      <c r="CJ105" s="8">
        <v>96</v>
      </c>
      <c r="CK105" s="8">
        <v>8</v>
      </c>
      <c r="CL105" s="8">
        <v>12</v>
      </c>
      <c r="CM105" s="8">
        <v>489.9500122</v>
      </c>
      <c r="CN105" s="8">
        <v>9</v>
      </c>
      <c r="CO105" s="8">
        <v>13</v>
      </c>
      <c r="CP105" s="8">
        <v>263.9599915</v>
      </c>
      <c r="CQ105" s="8">
        <v>10</v>
      </c>
      <c r="CR105" s="8">
        <v>20</v>
      </c>
      <c r="CS105" s="8">
        <v>97.489997860000003</v>
      </c>
    </row>
    <row r="106" spans="1:97" s="3" customFormat="1" x14ac:dyDescent="0.35">
      <c r="A106" s="4">
        <v>44389</v>
      </c>
      <c r="B106" s="1">
        <v>1</v>
      </c>
      <c r="C106" s="1">
        <v>6</v>
      </c>
      <c r="D106" s="8">
        <v>169.96000670000001</v>
      </c>
      <c r="E106" s="8">
        <v>2</v>
      </c>
      <c r="F106" s="8">
        <v>15</v>
      </c>
      <c r="G106" s="9">
        <v>314.64001459999997</v>
      </c>
      <c r="H106" s="8">
        <v>2</v>
      </c>
      <c r="I106" s="8">
        <v>16</v>
      </c>
      <c r="J106" s="12">
        <v>464.9500122</v>
      </c>
      <c r="K106" s="8">
        <v>3</v>
      </c>
      <c r="L106" s="8">
        <v>7</v>
      </c>
      <c r="M106" s="8">
        <v>169.96000670000001</v>
      </c>
      <c r="N106" s="8">
        <v>3</v>
      </c>
      <c r="O106" s="8">
        <v>10</v>
      </c>
      <c r="P106" s="9">
        <v>494.9500122</v>
      </c>
      <c r="Q106" s="8">
        <v>4</v>
      </c>
      <c r="R106" s="8">
        <v>6</v>
      </c>
      <c r="S106" s="10">
        <v>124.7900009</v>
      </c>
      <c r="T106" s="8">
        <v>4</v>
      </c>
      <c r="U106" s="8">
        <v>10</v>
      </c>
      <c r="V106" s="8">
        <v>272.9500122</v>
      </c>
      <c r="W106" s="8">
        <v>5</v>
      </c>
      <c r="X106" s="8">
        <v>16</v>
      </c>
      <c r="Y106" s="8">
        <v>109.1900024</v>
      </c>
      <c r="Z106" s="8">
        <v>5</v>
      </c>
      <c r="AA106" s="8">
        <v>8</v>
      </c>
      <c r="AB106" s="8">
        <v>124.5</v>
      </c>
      <c r="AC106" s="8">
        <v>5</v>
      </c>
      <c r="AD106" s="8">
        <v>10</v>
      </c>
      <c r="AE106" s="8">
        <v>66</v>
      </c>
      <c r="AF106" s="8">
        <v>11</v>
      </c>
      <c r="AG106" s="8">
        <v>17</v>
      </c>
      <c r="AH106" s="8">
        <v>103.98999790000001</v>
      </c>
      <c r="AI106" s="8">
        <v>11</v>
      </c>
      <c r="AJ106" s="8">
        <v>13</v>
      </c>
      <c r="AK106" s="8">
        <v>287.98001099999999</v>
      </c>
      <c r="AL106" s="8">
        <v>12</v>
      </c>
      <c r="AM106" s="8">
        <v>13</v>
      </c>
      <c r="AN106" s="8">
        <v>299.98999020000002</v>
      </c>
      <c r="AO106" s="8">
        <v>12</v>
      </c>
      <c r="AP106" s="8">
        <v>14</v>
      </c>
      <c r="AQ106" s="8">
        <v>39.189998629999998</v>
      </c>
      <c r="AR106" s="8">
        <v>12</v>
      </c>
      <c r="AS106" s="8">
        <v>20</v>
      </c>
      <c r="AT106" s="8">
        <v>48</v>
      </c>
      <c r="AU106" s="8">
        <v>13</v>
      </c>
      <c r="AV106" s="8">
        <v>17</v>
      </c>
      <c r="AW106" s="8">
        <v>193.9499969</v>
      </c>
      <c r="AX106" s="8">
        <v>13</v>
      </c>
      <c r="AY106" s="8">
        <v>18</v>
      </c>
      <c r="AZ106" s="8">
        <v>194</v>
      </c>
      <c r="BA106" s="8">
        <v>13</v>
      </c>
      <c r="BB106" s="8">
        <v>19</v>
      </c>
      <c r="BC106" s="8">
        <v>119.9700012</v>
      </c>
      <c r="BD106" s="8">
        <v>14</v>
      </c>
      <c r="BE106" s="8">
        <v>19</v>
      </c>
      <c r="BF106" s="8">
        <v>67.5</v>
      </c>
      <c r="BG106" s="8">
        <v>14</v>
      </c>
      <c r="BH106" s="8">
        <v>18</v>
      </c>
      <c r="BI106" s="5">
        <v>114.38999939999999</v>
      </c>
      <c r="BJ106" s="1">
        <v>15</v>
      </c>
      <c r="BK106" s="1">
        <v>6</v>
      </c>
      <c r="BL106" s="8">
        <v>75.980003359999998</v>
      </c>
      <c r="BM106" s="8">
        <v>15</v>
      </c>
      <c r="BN106" s="8">
        <v>7</v>
      </c>
      <c r="BO106" s="8">
        <v>109.1800003</v>
      </c>
      <c r="BP106" s="8">
        <v>15</v>
      </c>
      <c r="BQ106" s="8">
        <v>8</v>
      </c>
      <c r="BR106" s="8">
        <v>53.990001679999999</v>
      </c>
      <c r="BS106" s="8">
        <v>16</v>
      </c>
      <c r="BT106" s="8">
        <v>7</v>
      </c>
      <c r="BU106" s="8">
        <v>29.739999770000001</v>
      </c>
      <c r="BV106" s="8">
        <v>16</v>
      </c>
      <c r="BW106" s="8">
        <v>8</v>
      </c>
      <c r="BX106" s="8">
        <v>215.96000670000001</v>
      </c>
      <c r="BY106" s="8">
        <v>6</v>
      </c>
      <c r="BZ106" s="8">
        <v>11</v>
      </c>
      <c r="CA106" s="8">
        <v>124.7900009</v>
      </c>
      <c r="CB106" s="8">
        <v>6</v>
      </c>
      <c r="CC106" s="8">
        <v>9</v>
      </c>
      <c r="CD106" s="8">
        <v>269.98001099999999</v>
      </c>
      <c r="CE106" s="8">
        <v>7</v>
      </c>
      <c r="CF106" s="8">
        <v>9</v>
      </c>
      <c r="CG106" s="8">
        <v>47.5</v>
      </c>
      <c r="CH106" s="8">
        <v>8</v>
      </c>
      <c r="CI106" s="8">
        <v>13</v>
      </c>
      <c r="CJ106" s="8">
        <v>96</v>
      </c>
      <c r="CK106" s="8">
        <v>8</v>
      </c>
      <c r="CL106" s="8">
        <v>12</v>
      </c>
      <c r="CM106" s="8">
        <v>479.9500122</v>
      </c>
      <c r="CN106" s="8">
        <v>9</v>
      </c>
      <c r="CO106" s="8">
        <v>13</v>
      </c>
      <c r="CP106" s="8">
        <v>263.9599915</v>
      </c>
      <c r="CQ106" s="8">
        <v>10</v>
      </c>
      <c r="CR106" s="8">
        <v>20</v>
      </c>
      <c r="CS106" s="8">
        <v>97.489997860000003</v>
      </c>
    </row>
    <row r="107" spans="1:97" s="3" customFormat="1" x14ac:dyDescent="0.35">
      <c r="A107" s="4">
        <v>44390</v>
      </c>
      <c r="B107" s="1">
        <v>1</v>
      </c>
      <c r="C107" s="1">
        <v>6</v>
      </c>
      <c r="D107" s="8">
        <v>212.5</v>
      </c>
      <c r="E107" s="8">
        <v>2</v>
      </c>
      <c r="F107" s="8">
        <v>15</v>
      </c>
      <c r="G107" s="9">
        <v>311.35998540000003</v>
      </c>
      <c r="H107" s="8">
        <v>2</v>
      </c>
      <c r="I107" s="8">
        <v>16</v>
      </c>
      <c r="J107" s="12">
        <v>414.9599915</v>
      </c>
      <c r="K107" s="8">
        <v>3</v>
      </c>
      <c r="L107" s="8">
        <v>7</v>
      </c>
      <c r="M107" s="8">
        <v>212.5</v>
      </c>
      <c r="N107" s="8">
        <v>3</v>
      </c>
      <c r="O107" s="8">
        <v>10</v>
      </c>
      <c r="P107" s="9">
        <v>449.9599915</v>
      </c>
      <c r="Q107" s="8">
        <v>4</v>
      </c>
      <c r="R107" s="8">
        <v>6</v>
      </c>
      <c r="S107" s="10">
        <v>123.48999790000001</v>
      </c>
      <c r="T107" s="8">
        <v>4</v>
      </c>
      <c r="U107" s="8">
        <v>10</v>
      </c>
      <c r="V107" s="8">
        <v>199.9499969</v>
      </c>
      <c r="W107" s="8">
        <v>5</v>
      </c>
      <c r="X107" s="8">
        <v>16</v>
      </c>
      <c r="Y107" s="8">
        <v>109.1900024</v>
      </c>
      <c r="Z107" s="8">
        <v>5</v>
      </c>
      <c r="AA107" s="8">
        <v>8</v>
      </c>
      <c r="AB107" s="8">
        <v>299.97000120000001</v>
      </c>
      <c r="AC107" s="8">
        <v>5</v>
      </c>
      <c r="AD107" s="8">
        <v>10</v>
      </c>
      <c r="AE107" s="8">
        <v>65.339996339999999</v>
      </c>
      <c r="AF107" s="8">
        <v>11</v>
      </c>
      <c r="AG107" s="8">
        <v>17</v>
      </c>
      <c r="AH107" s="8">
        <v>103.98999790000001</v>
      </c>
      <c r="AI107" s="8">
        <v>11</v>
      </c>
      <c r="AJ107" s="8">
        <v>13</v>
      </c>
      <c r="AK107" s="8">
        <v>287.98001099999999</v>
      </c>
      <c r="AL107" s="8">
        <v>12</v>
      </c>
      <c r="AM107" s="8">
        <v>13</v>
      </c>
      <c r="AN107" s="8">
        <v>246.1499939</v>
      </c>
      <c r="AO107" s="8">
        <v>12</v>
      </c>
      <c r="AP107" s="8">
        <v>14</v>
      </c>
      <c r="AQ107" s="8">
        <v>45</v>
      </c>
      <c r="AR107" s="8">
        <v>12</v>
      </c>
      <c r="AS107" s="8">
        <v>20</v>
      </c>
      <c r="AT107" s="8">
        <v>45.5</v>
      </c>
      <c r="AU107" s="8">
        <v>13</v>
      </c>
      <c r="AV107" s="8">
        <v>17</v>
      </c>
      <c r="AW107" s="8">
        <v>191.9499969</v>
      </c>
      <c r="AX107" s="8">
        <v>13</v>
      </c>
      <c r="AY107" s="8">
        <v>18</v>
      </c>
      <c r="AZ107" s="8">
        <v>194</v>
      </c>
      <c r="BA107" s="8">
        <v>13</v>
      </c>
      <c r="BB107" s="8">
        <v>19</v>
      </c>
      <c r="BC107" s="8">
        <v>150</v>
      </c>
      <c r="BD107" s="8">
        <v>14</v>
      </c>
      <c r="BE107" s="8">
        <v>19</v>
      </c>
      <c r="BF107" s="8">
        <v>118.1299973</v>
      </c>
      <c r="BG107" s="8">
        <v>14</v>
      </c>
      <c r="BH107" s="8">
        <v>18</v>
      </c>
      <c r="BI107" s="5">
        <v>114.38999939999999</v>
      </c>
      <c r="BJ107" s="1">
        <v>15</v>
      </c>
      <c r="BK107" s="1">
        <v>6</v>
      </c>
      <c r="BL107" s="8">
        <v>94.5</v>
      </c>
      <c r="BM107" s="8">
        <v>15</v>
      </c>
      <c r="BN107" s="8">
        <v>7</v>
      </c>
      <c r="BO107" s="8">
        <v>107.9800034</v>
      </c>
      <c r="BP107" s="8">
        <v>15</v>
      </c>
      <c r="BQ107" s="8">
        <v>8</v>
      </c>
      <c r="BR107" s="8">
        <v>114.38999939999999</v>
      </c>
      <c r="BS107" s="8">
        <v>16</v>
      </c>
      <c r="BT107" s="8">
        <v>7</v>
      </c>
      <c r="BU107" s="8">
        <v>39.979999540000001</v>
      </c>
      <c r="BV107" s="8">
        <v>16</v>
      </c>
      <c r="BW107" s="8">
        <v>8</v>
      </c>
      <c r="BX107" s="8">
        <v>399.9599915</v>
      </c>
      <c r="BY107" s="8">
        <v>6</v>
      </c>
      <c r="BZ107" s="8">
        <v>11</v>
      </c>
      <c r="CA107" s="8">
        <v>123.48999790000001</v>
      </c>
      <c r="CB107" s="8">
        <v>6</v>
      </c>
      <c r="CC107" s="8">
        <v>9</v>
      </c>
      <c r="CD107" s="8">
        <v>263.98001099999999</v>
      </c>
      <c r="CE107" s="8">
        <v>7</v>
      </c>
      <c r="CF107" s="8">
        <v>9</v>
      </c>
      <c r="CG107" s="8">
        <v>37.790000919999997</v>
      </c>
      <c r="CH107" s="8">
        <v>8</v>
      </c>
      <c r="CI107" s="8">
        <v>13</v>
      </c>
      <c r="CJ107" s="8">
        <v>133</v>
      </c>
      <c r="CK107" s="8">
        <v>8</v>
      </c>
      <c r="CL107" s="8">
        <v>12</v>
      </c>
      <c r="CM107" s="8">
        <v>153.5500031</v>
      </c>
      <c r="CN107" s="8">
        <v>9</v>
      </c>
      <c r="CO107" s="8">
        <v>13</v>
      </c>
      <c r="CP107" s="8">
        <v>263.9599915</v>
      </c>
      <c r="CQ107" s="8">
        <v>10</v>
      </c>
      <c r="CR107" s="8">
        <v>20</v>
      </c>
      <c r="CS107" s="8">
        <v>267.82998659999998</v>
      </c>
    </row>
    <row r="108" spans="1:97" s="3" customFormat="1" x14ac:dyDescent="0.35">
      <c r="A108" s="4">
        <v>44391</v>
      </c>
      <c r="B108" s="1">
        <v>1</v>
      </c>
      <c r="C108" s="1">
        <v>6</v>
      </c>
      <c r="D108" s="8">
        <v>167.96000670000001</v>
      </c>
      <c r="E108" s="8">
        <v>2</v>
      </c>
      <c r="F108" s="8">
        <v>15</v>
      </c>
      <c r="G108" s="9">
        <v>309.72000120000001</v>
      </c>
      <c r="H108" s="8">
        <v>2</v>
      </c>
      <c r="I108" s="8">
        <v>16</v>
      </c>
      <c r="J108" s="12">
        <v>131.1600037</v>
      </c>
      <c r="K108" s="8">
        <v>3</v>
      </c>
      <c r="L108" s="8">
        <v>7</v>
      </c>
      <c r="M108" s="8">
        <v>167.96000670000001</v>
      </c>
      <c r="N108" s="8">
        <v>3</v>
      </c>
      <c r="O108" s="8">
        <v>10</v>
      </c>
      <c r="P108" s="9">
        <v>293.9500122</v>
      </c>
      <c r="Q108" s="8">
        <v>4</v>
      </c>
      <c r="R108" s="8">
        <v>6</v>
      </c>
      <c r="S108" s="10">
        <v>123.48999790000001</v>
      </c>
      <c r="T108" s="8">
        <v>4</v>
      </c>
      <c r="U108" s="8">
        <v>10</v>
      </c>
      <c r="V108" s="8">
        <v>240</v>
      </c>
      <c r="W108" s="8">
        <v>5</v>
      </c>
      <c r="X108" s="8">
        <v>16</v>
      </c>
      <c r="Y108" s="8">
        <v>49.790000919999997</v>
      </c>
      <c r="Z108" s="8">
        <v>5</v>
      </c>
      <c r="AA108" s="8">
        <v>8</v>
      </c>
      <c r="AB108" s="8">
        <v>293.97000120000001</v>
      </c>
      <c r="AC108" s="8">
        <v>5</v>
      </c>
      <c r="AD108" s="8">
        <v>10</v>
      </c>
      <c r="AE108" s="8">
        <v>84.480003359999998</v>
      </c>
      <c r="AF108" s="8">
        <v>11</v>
      </c>
      <c r="AG108" s="8">
        <v>17</v>
      </c>
      <c r="AH108" s="8">
        <v>103.98999790000001</v>
      </c>
      <c r="AI108" s="8">
        <v>11</v>
      </c>
      <c r="AJ108" s="8">
        <v>13</v>
      </c>
      <c r="AK108" s="8">
        <v>287.98001099999999</v>
      </c>
      <c r="AL108" s="8">
        <v>12</v>
      </c>
      <c r="AM108" s="8">
        <v>13</v>
      </c>
      <c r="AN108" s="8">
        <v>83.989997860000003</v>
      </c>
      <c r="AO108" s="8">
        <v>12</v>
      </c>
      <c r="AP108" s="8">
        <v>14</v>
      </c>
      <c r="AQ108" s="8">
        <v>35.990001679999999</v>
      </c>
      <c r="AR108" s="8">
        <v>12</v>
      </c>
      <c r="AS108" s="8">
        <v>20</v>
      </c>
      <c r="AT108" s="8">
        <v>41.5</v>
      </c>
      <c r="AU108" s="8">
        <v>13</v>
      </c>
      <c r="AV108" s="8">
        <v>17</v>
      </c>
      <c r="AW108" s="8">
        <v>191.9499969</v>
      </c>
      <c r="AX108" s="8">
        <v>13</v>
      </c>
      <c r="AY108" s="8">
        <v>18</v>
      </c>
      <c r="AZ108" s="8">
        <v>153.5599976</v>
      </c>
      <c r="BA108" s="8">
        <v>13</v>
      </c>
      <c r="BB108" s="8">
        <v>19</v>
      </c>
      <c r="BC108" s="8">
        <v>118.7699966</v>
      </c>
      <c r="BD108" s="8">
        <v>14</v>
      </c>
      <c r="BE108" s="8">
        <v>19</v>
      </c>
      <c r="BF108" s="8">
        <v>20.75</v>
      </c>
      <c r="BG108" s="8">
        <v>14</v>
      </c>
      <c r="BH108" s="8">
        <v>18</v>
      </c>
      <c r="BI108" s="5">
        <v>113.0899963</v>
      </c>
      <c r="BJ108" s="1">
        <v>15</v>
      </c>
      <c r="BK108" s="1">
        <v>6</v>
      </c>
      <c r="BL108" s="8">
        <v>75.58000183</v>
      </c>
      <c r="BM108" s="8">
        <v>15</v>
      </c>
      <c r="BN108" s="8">
        <v>7</v>
      </c>
      <c r="BO108" s="8">
        <v>107.9800034</v>
      </c>
      <c r="BP108" s="8">
        <v>15</v>
      </c>
      <c r="BQ108" s="8">
        <v>8</v>
      </c>
      <c r="BR108" s="8">
        <v>114.38999939999999</v>
      </c>
      <c r="BS108" s="8">
        <v>16</v>
      </c>
      <c r="BT108" s="8">
        <v>7</v>
      </c>
      <c r="BU108" s="8">
        <v>116.3799973</v>
      </c>
      <c r="BV108" s="8">
        <v>16</v>
      </c>
      <c r="BW108" s="8">
        <v>8</v>
      </c>
      <c r="BX108" s="8">
        <v>395.9599915</v>
      </c>
      <c r="BY108" s="8">
        <v>6</v>
      </c>
      <c r="BZ108" s="8">
        <v>11</v>
      </c>
      <c r="CA108" s="8">
        <v>122.8399963</v>
      </c>
      <c r="CB108" s="8">
        <v>6</v>
      </c>
      <c r="CC108" s="8">
        <v>9</v>
      </c>
      <c r="CD108" s="8">
        <v>263.98001099999999</v>
      </c>
      <c r="CE108" s="8">
        <v>7</v>
      </c>
      <c r="CF108" s="8">
        <v>9</v>
      </c>
      <c r="CG108" s="8">
        <v>47.25</v>
      </c>
      <c r="CH108" s="8">
        <v>8</v>
      </c>
      <c r="CI108" s="8">
        <v>13</v>
      </c>
      <c r="CJ108" s="8">
        <v>75.980003359999998</v>
      </c>
      <c r="CK108" s="8">
        <v>8</v>
      </c>
      <c r="CL108" s="8">
        <v>12</v>
      </c>
      <c r="CM108" s="8">
        <v>479.9500122</v>
      </c>
      <c r="CN108" s="8">
        <v>9</v>
      </c>
      <c r="CO108" s="8">
        <v>13</v>
      </c>
      <c r="CP108" s="8">
        <v>263.9599915</v>
      </c>
      <c r="CQ108" s="8">
        <v>10</v>
      </c>
      <c r="CR108" s="8">
        <v>20</v>
      </c>
      <c r="CS108" s="8">
        <v>97.489997860000003</v>
      </c>
    </row>
    <row r="109" spans="1:97" s="3" customFormat="1" x14ac:dyDescent="0.35">
      <c r="A109" s="4">
        <v>44392</v>
      </c>
      <c r="B109" s="1">
        <v>1</v>
      </c>
      <c r="C109" s="1">
        <v>6</v>
      </c>
      <c r="D109" s="8">
        <v>207.5</v>
      </c>
      <c r="E109" s="8">
        <v>2</v>
      </c>
      <c r="F109" s="8">
        <v>15</v>
      </c>
      <c r="G109" s="9">
        <v>304.80999759999997</v>
      </c>
      <c r="H109" s="8">
        <v>2</v>
      </c>
      <c r="I109" s="8">
        <v>16</v>
      </c>
      <c r="J109" s="12">
        <v>399.9599915</v>
      </c>
      <c r="K109" s="8">
        <v>3</v>
      </c>
      <c r="L109" s="8">
        <v>7</v>
      </c>
      <c r="M109" s="8">
        <v>207.5</v>
      </c>
      <c r="N109" s="8">
        <v>3</v>
      </c>
      <c r="O109" s="8">
        <v>10</v>
      </c>
      <c r="P109" s="9">
        <v>290.9500122</v>
      </c>
      <c r="Q109" s="8">
        <v>4</v>
      </c>
      <c r="R109" s="8">
        <v>6</v>
      </c>
      <c r="S109" s="10">
        <v>120.88999939999999</v>
      </c>
      <c r="T109" s="8">
        <v>4</v>
      </c>
      <c r="U109" s="8">
        <v>10</v>
      </c>
      <c r="V109" s="8">
        <v>217.5</v>
      </c>
      <c r="W109" s="8">
        <v>5</v>
      </c>
      <c r="X109" s="8">
        <v>16</v>
      </c>
      <c r="Y109" s="8">
        <v>107.88999939999999</v>
      </c>
      <c r="Z109" s="8">
        <v>5</v>
      </c>
      <c r="AA109" s="8">
        <v>8</v>
      </c>
      <c r="AB109" s="8">
        <v>101.8199997</v>
      </c>
      <c r="AC109" s="8">
        <v>5</v>
      </c>
      <c r="AD109" s="8">
        <v>10</v>
      </c>
      <c r="AE109" s="8">
        <v>42.680000309999997</v>
      </c>
      <c r="AF109" s="8">
        <v>11</v>
      </c>
      <c r="AG109" s="8">
        <v>17</v>
      </c>
      <c r="AH109" s="8">
        <v>97.489997860000003</v>
      </c>
      <c r="AI109" s="8">
        <v>11</v>
      </c>
      <c r="AJ109" s="8">
        <v>13</v>
      </c>
      <c r="AK109" s="8">
        <v>284.98001099999999</v>
      </c>
      <c r="AL109" s="8">
        <v>12</v>
      </c>
      <c r="AM109" s="8">
        <v>13</v>
      </c>
      <c r="AN109" s="8">
        <v>127.38999939999999</v>
      </c>
      <c r="AO109" s="8">
        <v>12</v>
      </c>
      <c r="AP109" s="8">
        <v>14</v>
      </c>
      <c r="AQ109" s="8">
        <v>44</v>
      </c>
      <c r="AR109" s="8">
        <v>12</v>
      </c>
      <c r="AS109" s="8">
        <v>20</v>
      </c>
      <c r="AT109" s="8">
        <v>40</v>
      </c>
      <c r="AU109" s="8">
        <v>13</v>
      </c>
      <c r="AV109" s="8">
        <v>17</v>
      </c>
      <c r="AW109" s="8">
        <v>240</v>
      </c>
      <c r="AX109" s="8">
        <v>13</v>
      </c>
      <c r="AY109" s="8">
        <v>18</v>
      </c>
      <c r="AZ109" s="8">
        <v>192</v>
      </c>
      <c r="BA109" s="8">
        <v>13</v>
      </c>
      <c r="BB109" s="8">
        <v>19</v>
      </c>
      <c r="BC109" s="8">
        <v>118.7699966</v>
      </c>
      <c r="BD109" s="8">
        <v>14</v>
      </c>
      <c r="BE109" s="8">
        <v>19</v>
      </c>
      <c r="BF109" s="8">
        <v>49.5</v>
      </c>
      <c r="BG109" s="8">
        <v>14</v>
      </c>
      <c r="BH109" s="8">
        <v>18</v>
      </c>
      <c r="BI109" s="5">
        <v>113.0899963</v>
      </c>
      <c r="BJ109" s="1">
        <v>15</v>
      </c>
      <c r="BK109" s="1">
        <v>6</v>
      </c>
      <c r="BL109" s="8">
        <v>93</v>
      </c>
      <c r="BM109" s="8">
        <v>15</v>
      </c>
      <c r="BN109" s="8">
        <v>7</v>
      </c>
      <c r="BO109" s="8">
        <v>100.7799988</v>
      </c>
      <c r="BP109" s="8">
        <v>15</v>
      </c>
      <c r="BQ109" s="8">
        <v>8</v>
      </c>
      <c r="BR109" s="8">
        <v>114.38999939999999</v>
      </c>
      <c r="BS109" s="8">
        <v>16</v>
      </c>
      <c r="BT109" s="8">
        <v>7</v>
      </c>
      <c r="BU109" s="8">
        <v>91</v>
      </c>
      <c r="BV109" s="8">
        <v>16</v>
      </c>
      <c r="BW109" s="8">
        <v>8</v>
      </c>
      <c r="BX109" s="8">
        <v>391.9599915</v>
      </c>
      <c r="BY109" s="8">
        <v>6</v>
      </c>
      <c r="BZ109" s="8">
        <v>11</v>
      </c>
      <c r="CA109" s="8">
        <v>120.88999939999999</v>
      </c>
      <c r="CB109" s="8">
        <v>6</v>
      </c>
      <c r="CC109" s="8">
        <v>9</v>
      </c>
      <c r="CD109" s="8">
        <v>263.98001099999999</v>
      </c>
      <c r="CE109" s="8">
        <v>7</v>
      </c>
      <c r="CF109" s="8">
        <v>9</v>
      </c>
      <c r="CG109" s="8">
        <v>47.25</v>
      </c>
      <c r="CH109" s="8">
        <v>8</v>
      </c>
      <c r="CI109" s="8">
        <v>13</v>
      </c>
      <c r="CJ109" s="8">
        <v>95</v>
      </c>
      <c r="CK109" s="8">
        <v>8</v>
      </c>
      <c r="CL109" s="8">
        <v>12</v>
      </c>
      <c r="CM109" s="8">
        <v>474.9500122</v>
      </c>
      <c r="CN109" s="8">
        <v>9</v>
      </c>
      <c r="CO109" s="8">
        <v>13</v>
      </c>
      <c r="CP109" s="8">
        <v>263.9599915</v>
      </c>
      <c r="CQ109" s="8">
        <v>10</v>
      </c>
      <c r="CR109" s="8">
        <v>20</v>
      </c>
      <c r="CS109" s="8">
        <v>97.489997860000003</v>
      </c>
    </row>
    <row r="110" spans="1:97" s="3" customFormat="1" x14ac:dyDescent="0.35">
      <c r="A110" s="4">
        <v>44393</v>
      </c>
      <c r="B110" s="1">
        <v>1</v>
      </c>
      <c r="C110" s="1">
        <v>6</v>
      </c>
      <c r="D110" s="8">
        <v>207.5</v>
      </c>
      <c r="E110" s="8">
        <v>2</v>
      </c>
      <c r="F110" s="8">
        <v>15</v>
      </c>
      <c r="G110" s="9">
        <v>298.25</v>
      </c>
      <c r="H110" s="8">
        <v>2</v>
      </c>
      <c r="I110" s="8">
        <v>16</v>
      </c>
      <c r="J110" s="12">
        <v>283.4500122</v>
      </c>
      <c r="K110" s="8">
        <v>3</v>
      </c>
      <c r="L110" s="8">
        <v>7</v>
      </c>
      <c r="M110" s="8">
        <v>207.5</v>
      </c>
      <c r="N110" s="8">
        <v>3</v>
      </c>
      <c r="O110" s="8">
        <v>10</v>
      </c>
      <c r="P110" s="9">
        <v>287.9500122</v>
      </c>
      <c r="Q110" s="8">
        <v>4</v>
      </c>
      <c r="R110" s="8">
        <v>6</v>
      </c>
      <c r="S110" s="10">
        <v>116.98999790000001</v>
      </c>
      <c r="T110" s="8">
        <v>4</v>
      </c>
      <c r="U110" s="8">
        <v>10</v>
      </c>
      <c r="V110" s="8">
        <v>210</v>
      </c>
      <c r="W110" s="8">
        <v>5</v>
      </c>
      <c r="X110" s="8">
        <v>16</v>
      </c>
      <c r="Y110" s="8">
        <v>383.02999879999999</v>
      </c>
      <c r="Z110" s="8">
        <v>5</v>
      </c>
      <c r="AA110" s="8">
        <v>8</v>
      </c>
      <c r="AB110" s="8">
        <v>283.47000120000001</v>
      </c>
      <c r="AC110" s="8">
        <v>5</v>
      </c>
      <c r="AD110" s="8">
        <v>10</v>
      </c>
      <c r="AE110" s="8">
        <v>64.680000309999997</v>
      </c>
      <c r="AF110" s="8">
        <v>11</v>
      </c>
      <c r="AG110" s="8">
        <v>17</v>
      </c>
      <c r="AH110" s="8">
        <v>97.489997860000003</v>
      </c>
      <c r="AI110" s="8">
        <v>11</v>
      </c>
      <c r="AJ110" s="8">
        <v>13</v>
      </c>
      <c r="AK110" s="8">
        <v>284.98001099999999</v>
      </c>
      <c r="AL110" s="8">
        <v>12</v>
      </c>
      <c r="AM110" s="8">
        <v>13</v>
      </c>
      <c r="AN110" s="8">
        <v>124.7900009</v>
      </c>
      <c r="AO110" s="8">
        <v>12</v>
      </c>
      <c r="AP110" s="8">
        <v>14</v>
      </c>
      <c r="AQ110" s="8">
        <v>58.099998470000003</v>
      </c>
      <c r="AR110" s="8">
        <v>12</v>
      </c>
      <c r="AS110" s="8">
        <v>20</v>
      </c>
      <c r="AT110" s="8">
        <v>484.64999390000003</v>
      </c>
      <c r="AU110" s="8">
        <v>13</v>
      </c>
      <c r="AV110" s="8">
        <v>17</v>
      </c>
      <c r="AW110" s="8">
        <v>240</v>
      </c>
      <c r="AX110" s="8">
        <v>13</v>
      </c>
      <c r="AY110" s="8">
        <v>18</v>
      </c>
      <c r="AZ110" s="8">
        <v>190</v>
      </c>
      <c r="BA110" s="8">
        <v>13</v>
      </c>
      <c r="BB110" s="8">
        <v>19</v>
      </c>
      <c r="BC110" s="8">
        <v>117.5699997</v>
      </c>
      <c r="BD110" s="8">
        <v>14</v>
      </c>
      <c r="BE110" s="8">
        <v>19</v>
      </c>
      <c r="BF110" s="8">
        <v>116.25</v>
      </c>
      <c r="BG110" s="8">
        <v>14</v>
      </c>
      <c r="BH110" s="8">
        <v>18</v>
      </c>
      <c r="BI110" s="5">
        <v>110.48999790000001</v>
      </c>
      <c r="BJ110" s="1">
        <v>15</v>
      </c>
      <c r="BK110" s="1">
        <v>6</v>
      </c>
      <c r="BL110" s="8">
        <v>123.1999969</v>
      </c>
      <c r="BM110" s="8">
        <v>15</v>
      </c>
      <c r="BN110" s="8">
        <v>7</v>
      </c>
      <c r="BO110" s="8">
        <v>100</v>
      </c>
      <c r="BP110" s="8">
        <v>15</v>
      </c>
      <c r="BQ110" s="8">
        <v>8</v>
      </c>
      <c r="BR110" s="8">
        <v>114.38999939999999</v>
      </c>
      <c r="BS110" s="8">
        <v>16</v>
      </c>
      <c r="BT110" s="8">
        <v>7</v>
      </c>
      <c r="BU110" s="8">
        <v>98.77999878</v>
      </c>
      <c r="BV110" s="8">
        <v>16</v>
      </c>
      <c r="BW110" s="8">
        <v>8</v>
      </c>
      <c r="BX110" s="8">
        <v>387.9599915</v>
      </c>
      <c r="BY110" s="8">
        <v>6</v>
      </c>
      <c r="BZ110" s="8">
        <v>11</v>
      </c>
      <c r="CA110" s="8">
        <v>120.88999939999999</v>
      </c>
      <c r="CB110" s="8">
        <v>6</v>
      </c>
      <c r="CC110" s="8">
        <v>9</v>
      </c>
      <c r="CD110" s="8">
        <v>260.98001099999999</v>
      </c>
      <c r="CE110" s="8">
        <v>7</v>
      </c>
      <c r="CF110" s="8">
        <v>9</v>
      </c>
      <c r="CG110" s="8">
        <v>46.5</v>
      </c>
      <c r="CH110" s="8">
        <v>8</v>
      </c>
      <c r="CI110" s="8">
        <v>13</v>
      </c>
      <c r="CJ110" s="8">
        <v>95</v>
      </c>
      <c r="CK110" s="8">
        <v>8</v>
      </c>
      <c r="CL110" s="8">
        <v>12</v>
      </c>
      <c r="CM110" s="8">
        <v>472.4500122</v>
      </c>
      <c r="CN110" s="8">
        <v>9</v>
      </c>
      <c r="CO110" s="8">
        <v>13</v>
      </c>
      <c r="CP110" s="8">
        <v>260.9599915</v>
      </c>
      <c r="CQ110" s="8">
        <v>10</v>
      </c>
      <c r="CR110" s="8">
        <v>20</v>
      </c>
      <c r="CS110" s="8">
        <v>44.990001679999999</v>
      </c>
    </row>
    <row r="111" spans="1:97" s="3" customFormat="1" x14ac:dyDescent="0.35">
      <c r="A111" s="4">
        <v>44394</v>
      </c>
      <c r="B111" s="1">
        <v>1</v>
      </c>
      <c r="C111" s="1">
        <v>6</v>
      </c>
      <c r="D111" s="8">
        <v>200</v>
      </c>
      <c r="E111" s="8">
        <v>2</v>
      </c>
      <c r="F111" s="8">
        <v>15</v>
      </c>
      <c r="G111" s="9">
        <v>294.98001099999999</v>
      </c>
      <c r="H111" s="8">
        <v>2</v>
      </c>
      <c r="I111" s="8">
        <v>16</v>
      </c>
      <c r="J111" s="12">
        <v>283.4500122</v>
      </c>
      <c r="K111" s="8">
        <v>3</v>
      </c>
      <c r="L111" s="8">
        <v>7</v>
      </c>
      <c r="M111" s="8">
        <v>200</v>
      </c>
      <c r="N111" s="8">
        <v>3</v>
      </c>
      <c r="O111" s="8">
        <v>10</v>
      </c>
      <c r="P111" s="9">
        <v>283.4500122</v>
      </c>
      <c r="Q111" s="8">
        <v>4</v>
      </c>
      <c r="R111" s="8">
        <v>6</v>
      </c>
      <c r="S111" s="10">
        <v>114.38999939999999</v>
      </c>
      <c r="T111" s="8">
        <v>4</v>
      </c>
      <c r="U111" s="8">
        <v>10</v>
      </c>
      <c r="V111" s="8">
        <v>134.36000060000001</v>
      </c>
      <c r="W111" s="8">
        <v>5</v>
      </c>
      <c r="X111" s="8">
        <v>16</v>
      </c>
      <c r="Y111" s="8">
        <v>107.88999939999999</v>
      </c>
      <c r="Z111" s="8">
        <v>5</v>
      </c>
      <c r="AA111" s="8">
        <v>8</v>
      </c>
      <c r="AB111" s="8">
        <v>97.620002749999998</v>
      </c>
      <c r="AC111" s="8">
        <v>5</v>
      </c>
      <c r="AD111" s="8">
        <v>10</v>
      </c>
      <c r="AE111" s="8">
        <v>42.240001679999999</v>
      </c>
      <c r="AF111" s="8">
        <v>11</v>
      </c>
      <c r="AG111" s="8">
        <v>17</v>
      </c>
      <c r="AH111" s="8">
        <v>97.489997860000003</v>
      </c>
      <c r="AI111" s="8">
        <v>11</v>
      </c>
      <c r="AJ111" s="8">
        <v>13</v>
      </c>
      <c r="AK111" s="8">
        <v>379.98001099999999</v>
      </c>
      <c r="AL111" s="8">
        <v>12</v>
      </c>
      <c r="AM111" s="8">
        <v>13</v>
      </c>
      <c r="AN111" s="8">
        <v>57.590000150000002</v>
      </c>
      <c r="AO111" s="8">
        <v>12</v>
      </c>
      <c r="AP111" s="8">
        <v>14</v>
      </c>
      <c r="AQ111" s="8">
        <v>299.98001099999999</v>
      </c>
      <c r="AR111" s="8">
        <v>12</v>
      </c>
      <c r="AS111" s="8">
        <v>20</v>
      </c>
      <c r="AT111" s="8">
        <v>479.32000729999999</v>
      </c>
      <c r="AU111" s="8">
        <v>13</v>
      </c>
      <c r="AV111" s="8">
        <v>17</v>
      </c>
      <c r="AW111" s="8">
        <v>240</v>
      </c>
      <c r="AX111" s="8">
        <v>13</v>
      </c>
      <c r="AY111" s="8">
        <v>18</v>
      </c>
      <c r="AZ111" s="8">
        <v>189</v>
      </c>
      <c r="BA111" s="8">
        <v>13</v>
      </c>
      <c r="BB111" s="8">
        <v>19</v>
      </c>
      <c r="BC111" s="8">
        <v>145.5</v>
      </c>
      <c r="BD111" s="8">
        <v>14</v>
      </c>
      <c r="BE111" s="8">
        <v>19</v>
      </c>
      <c r="BF111" s="8">
        <v>20.5</v>
      </c>
      <c r="BG111" s="8">
        <v>14</v>
      </c>
      <c r="BH111" s="8">
        <v>18</v>
      </c>
      <c r="BI111" s="5">
        <v>110.48999790000001</v>
      </c>
      <c r="BJ111" s="1">
        <v>15</v>
      </c>
      <c r="BK111" s="1">
        <v>6</v>
      </c>
      <c r="BL111" s="8">
        <v>80</v>
      </c>
      <c r="BM111" s="8">
        <v>15</v>
      </c>
      <c r="BN111" s="8">
        <v>7</v>
      </c>
      <c r="BO111" s="8">
        <v>79.980003359999998</v>
      </c>
      <c r="BP111" s="8">
        <v>15</v>
      </c>
      <c r="BQ111" s="8">
        <v>8</v>
      </c>
      <c r="BR111" s="8">
        <v>114.38999939999999</v>
      </c>
      <c r="BS111" s="8">
        <v>16</v>
      </c>
      <c r="BT111" s="8">
        <v>7</v>
      </c>
      <c r="BU111" s="8">
        <v>283.47000120000001</v>
      </c>
      <c r="BV111" s="8">
        <v>16</v>
      </c>
      <c r="BW111" s="8">
        <v>8</v>
      </c>
      <c r="BX111" s="8">
        <v>379.9599915</v>
      </c>
      <c r="BY111" s="8">
        <v>6</v>
      </c>
      <c r="BZ111" s="8">
        <v>11</v>
      </c>
      <c r="CA111" s="8">
        <v>116.98999790000001</v>
      </c>
      <c r="CB111" s="8">
        <v>6</v>
      </c>
      <c r="CC111" s="8">
        <v>9</v>
      </c>
      <c r="CD111" s="8">
        <v>260.98001099999999</v>
      </c>
      <c r="CE111" s="8">
        <v>7</v>
      </c>
      <c r="CF111" s="8">
        <v>9</v>
      </c>
      <c r="CG111" s="8">
        <v>37.189998629999998</v>
      </c>
      <c r="CH111" s="8">
        <v>8</v>
      </c>
      <c r="CI111" s="8">
        <v>13</v>
      </c>
      <c r="CJ111" s="8">
        <v>95</v>
      </c>
      <c r="CK111" s="8">
        <v>8</v>
      </c>
      <c r="CL111" s="8">
        <v>12</v>
      </c>
      <c r="CM111" s="8">
        <v>472.4500122</v>
      </c>
      <c r="CN111" s="8">
        <v>9</v>
      </c>
      <c r="CO111" s="8">
        <v>13</v>
      </c>
      <c r="CP111" s="8">
        <v>260.9599915</v>
      </c>
      <c r="CQ111" s="8">
        <v>10</v>
      </c>
      <c r="CR111" s="8">
        <v>20</v>
      </c>
      <c r="CS111" s="8">
        <v>97.489997860000003</v>
      </c>
    </row>
    <row r="112" spans="1:97" s="3" customFormat="1" x14ac:dyDescent="0.35">
      <c r="A112" s="4">
        <v>44395</v>
      </c>
      <c r="B112" s="1">
        <v>1</v>
      </c>
      <c r="C112" s="1">
        <v>6</v>
      </c>
      <c r="D112" s="8">
        <v>200</v>
      </c>
      <c r="E112" s="8">
        <v>2</v>
      </c>
      <c r="F112" s="8">
        <v>15</v>
      </c>
      <c r="G112" s="9">
        <v>288.42001340000002</v>
      </c>
      <c r="H112" s="8">
        <v>2</v>
      </c>
      <c r="I112" s="8">
        <v>16</v>
      </c>
      <c r="J112" s="12">
        <v>254.96000670000001</v>
      </c>
      <c r="K112" s="8">
        <v>3</v>
      </c>
      <c r="L112" s="8">
        <v>7</v>
      </c>
      <c r="M112" s="8">
        <v>200</v>
      </c>
      <c r="N112" s="8">
        <v>3</v>
      </c>
      <c r="O112" s="8">
        <v>10</v>
      </c>
      <c r="P112" s="9">
        <v>239.96000670000001</v>
      </c>
      <c r="Q112" s="8">
        <v>4</v>
      </c>
      <c r="R112" s="8">
        <v>6</v>
      </c>
      <c r="S112" s="10">
        <v>113.0899963</v>
      </c>
      <c r="T112" s="8">
        <v>4</v>
      </c>
      <c r="U112" s="8">
        <v>10</v>
      </c>
      <c r="V112" s="8">
        <v>220.4499969</v>
      </c>
      <c r="W112" s="8">
        <v>5</v>
      </c>
      <c r="X112" s="8">
        <v>16</v>
      </c>
      <c r="Y112" s="8">
        <v>107.88999939999999</v>
      </c>
      <c r="Z112" s="8">
        <v>5</v>
      </c>
      <c r="AA112" s="8">
        <v>8</v>
      </c>
      <c r="AB112" s="8">
        <v>263.97000120000001</v>
      </c>
      <c r="AC112" s="8">
        <v>5</v>
      </c>
      <c r="AD112" s="8">
        <v>10</v>
      </c>
      <c r="AE112" s="8">
        <v>83.599998470000003</v>
      </c>
      <c r="AF112" s="8">
        <v>11</v>
      </c>
      <c r="AG112" s="8">
        <v>17</v>
      </c>
      <c r="AH112" s="8">
        <v>97.489997860000003</v>
      </c>
      <c r="AI112" s="8">
        <v>11</v>
      </c>
      <c r="AJ112" s="8">
        <v>13</v>
      </c>
      <c r="AK112" s="8">
        <v>284.98001099999999</v>
      </c>
      <c r="AL112" s="8">
        <v>12</v>
      </c>
      <c r="AM112" s="8">
        <v>13</v>
      </c>
      <c r="AN112" s="8">
        <v>56.990001679999999</v>
      </c>
      <c r="AO112" s="8">
        <v>12</v>
      </c>
      <c r="AP112" s="8">
        <v>14</v>
      </c>
      <c r="AQ112" s="8">
        <v>296.98001099999999</v>
      </c>
      <c r="AR112" s="8">
        <v>12</v>
      </c>
      <c r="AS112" s="8">
        <v>20</v>
      </c>
      <c r="AT112" s="8">
        <v>22.489999770000001</v>
      </c>
      <c r="AU112" s="8">
        <v>13</v>
      </c>
      <c r="AV112" s="8">
        <v>17</v>
      </c>
      <c r="AW112" s="8">
        <v>240</v>
      </c>
      <c r="AX112" s="8">
        <v>13</v>
      </c>
      <c r="AY112" s="8">
        <v>18</v>
      </c>
      <c r="AZ112" s="8">
        <v>111.5999985</v>
      </c>
      <c r="BA112" s="8">
        <v>13</v>
      </c>
      <c r="BB112" s="8">
        <v>19</v>
      </c>
      <c r="BC112" s="8">
        <v>145.5</v>
      </c>
      <c r="BD112" s="8">
        <v>14</v>
      </c>
      <c r="BE112" s="8">
        <v>19</v>
      </c>
      <c r="BF112" s="8">
        <v>94.5</v>
      </c>
      <c r="BG112" s="8">
        <v>14</v>
      </c>
      <c r="BH112" s="8">
        <v>18</v>
      </c>
      <c r="BI112" s="5">
        <v>110.48999790000001</v>
      </c>
      <c r="BJ112" s="1">
        <v>15</v>
      </c>
      <c r="BK112" s="1">
        <v>6</v>
      </c>
      <c r="BL112" s="8">
        <v>59.990001679999999</v>
      </c>
      <c r="BM112" s="8">
        <v>15</v>
      </c>
      <c r="BN112" s="8">
        <v>7</v>
      </c>
      <c r="BO112" s="8">
        <v>76.77999878</v>
      </c>
      <c r="BP112" s="8">
        <v>15</v>
      </c>
      <c r="BQ112" s="8">
        <v>8</v>
      </c>
      <c r="BR112" s="8">
        <v>113.0899963</v>
      </c>
      <c r="BS112" s="8">
        <v>16</v>
      </c>
      <c r="BT112" s="8">
        <v>7</v>
      </c>
      <c r="BU112" s="8">
        <v>179.97000120000001</v>
      </c>
      <c r="BV112" s="8">
        <v>16</v>
      </c>
      <c r="BW112" s="8">
        <v>8</v>
      </c>
      <c r="BX112" s="8">
        <v>125.9599991</v>
      </c>
      <c r="BY112" s="8">
        <v>6</v>
      </c>
      <c r="BZ112" s="8">
        <v>11</v>
      </c>
      <c r="CA112" s="8">
        <v>113.0899963</v>
      </c>
      <c r="CB112" s="8">
        <v>6</v>
      </c>
      <c r="CC112" s="8">
        <v>9</v>
      </c>
      <c r="CD112" s="8">
        <v>260.98001099999999</v>
      </c>
      <c r="CE112" s="8">
        <v>7</v>
      </c>
      <c r="CF112" s="8">
        <v>9</v>
      </c>
      <c r="CG112" s="8">
        <v>45.5</v>
      </c>
      <c r="CH112" s="8">
        <v>8</v>
      </c>
      <c r="CI112" s="8">
        <v>13</v>
      </c>
      <c r="CJ112" s="8">
        <v>95</v>
      </c>
      <c r="CK112" s="8">
        <v>8</v>
      </c>
      <c r="CL112" s="8">
        <v>12</v>
      </c>
      <c r="CM112" s="8">
        <v>464.9500122</v>
      </c>
      <c r="CN112" s="8">
        <v>9</v>
      </c>
      <c r="CO112" s="8">
        <v>13</v>
      </c>
      <c r="CP112" s="8">
        <v>260.9599915</v>
      </c>
      <c r="CQ112" s="8">
        <v>10</v>
      </c>
      <c r="CR112" s="8">
        <v>20</v>
      </c>
      <c r="CS112" s="8">
        <v>49.5</v>
      </c>
    </row>
    <row r="113" spans="1:97" s="3" customFormat="1" x14ac:dyDescent="0.35">
      <c r="A113" s="4">
        <v>44396</v>
      </c>
      <c r="B113" s="1">
        <v>1</v>
      </c>
      <c r="C113" s="1">
        <v>6</v>
      </c>
      <c r="D113" s="8">
        <v>149.96000670000001</v>
      </c>
      <c r="E113" s="8">
        <v>2</v>
      </c>
      <c r="F113" s="8">
        <v>15</v>
      </c>
      <c r="G113" s="9">
        <v>285.14001459999997</v>
      </c>
      <c r="H113" s="8">
        <v>2</v>
      </c>
      <c r="I113" s="8">
        <v>16</v>
      </c>
      <c r="J113" s="12">
        <v>254.96000670000001</v>
      </c>
      <c r="K113" s="8">
        <v>3</v>
      </c>
      <c r="L113" s="8">
        <v>7</v>
      </c>
      <c r="M113" s="8">
        <v>149.96000670000001</v>
      </c>
      <c r="N113" s="8">
        <v>3</v>
      </c>
      <c r="O113" s="8">
        <v>10</v>
      </c>
      <c r="P113" s="9">
        <v>245</v>
      </c>
      <c r="Q113" s="8">
        <v>4</v>
      </c>
      <c r="R113" s="8">
        <v>6</v>
      </c>
      <c r="S113" s="10">
        <v>310.67999270000001</v>
      </c>
      <c r="T113" s="8">
        <v>4</v>
      </c>
      <c r="U113" s="8">
        <v>10</v>
      </c>
      <c r="V113" s="8">
        <v>454.9500122</v>
      </c>
      <c r="W113" s="8">
        <v>5</v>
      </c>
      <c r="X113" s="8">
        <v>16</v>
      </c>
      <c r="Y113" s="8">
        <v>179.13000489999999</v>
      </c>
      <c r="Z113" s="8">
        <v>5</v>
      </c>
      <c r="AA113" s="8">
        <v>8</v>
      </c>
      <c r="AB113" s="8">
        <v>263.97000120000001</v>
      </c>
      <c r="AC113" s="8">
        <v>5</v>
      </c>
      <c r="AD113" s="8">
        <v>10</v>
      </c>
      <c r="AE113" s="8">
        <v>64.019996640000002</v>
      </c>
      <c r="AF113" s="8">
        <v>11</v>
      </c>
      <c r="AG113" s="8">
        <v>17</v>
      </c>
      <c r="AH113" s="8">
        <v>97.489997860000003</v>
      </c>
      <c r="AI113" s="8">
        <v>11</v>
      </c>
      <c r="AJ113" s="8">
        <v>13</v>
      </c>
      <c r="AK113" s="8">
        <v>278.98001099999999</v>
      </c>
      <c r="AL113" s="8">
        <v>12</v>
      </c>
      <c r="AM113" s="8">
        <v>13</v>
      </c>
      <c r="AN113" s="8">
        <v>123.48999790000001</v>
      </c>
      <c r="AO113" s="8">
        <v>12</v>
      </c>
      <c r="AP113" s="8">
        <v>14</v>
      </c>
      <c r="AQ113" s="8">
        <v>296.98001099999999</v>
      </c>
      <c r="AR113" s="8">
        <v>12</v>
      </c>
      <c r="AS113" s="8">
        <v>20</v>
      </c>
      <c r="AT113" s="8">
        <v>447.36999509999998</v>
      </c>
      <c r="AU113" s="8">
        <v>13</v>
      </c>
      <c r="AV113" s="8">
        <v>17</v>
      </c>
      <c r="AW113" s="8">
        <v>240</v>
      </c>
      <c r="AX113" s="8">
        <v>13</v>
      </c>
      <c r="AY113" s="8">
        <v>18</v>
      </c>
      <c r="AZ113" s="8">
        <v>186</v>
      </c>
      <c r="BA113" s="8">
        <v>13</v>
      </c>
      <c r="BB113" s="8">
        <v>19</v>
      </c>
      <c r="BC113" s="8">
        <v>144</v>
      </c>
      <c r="BD113" s="8">
        <v>14</v>
      </c>
      <c r="BE113" s="8">
        <v>19</v>
      </c>
      <c r="BF113" s="8">
        <v>82</v>
      </c>
      <c r="BG113" s="8">
        <v>14</v>
      </c>
      <c r="BH113" s="8">
        <v>18</v>
      </c>
      <c r="BI113" s="5">
        <v>110.48999790000001</v>
      </c>
      <c r="BJ113" s="1">
        <v>15</v>
      </c>
      <c r="BK113" s="1">
        <v>6</v>
      </c>
      <c r="BL113" s="8">
        <v>195.97999569999999</v>
      </c>
      <c r="BM113" s="8">
        <v>15</v>
      </c>
      <c r="BN113" s="8">
        <v>7</v>
      </c>
      <c r="BO113" s="8">
        <v>76.77999878</v>
      </c>
      <c r="BP113" s="8">
        <v>15</v>
      </c>
      <c r="BQ113" s="8">
        <v>8</v>
      </c>
      <c r="BR113" s="8">
        <v>113.0899963</v>
      </c>
      <c r="BS113" s="8">
        <v>16</v>
      </c>
      <c r="BT113" s="8">
        <v>7</v>
      </c>
      <c r="BU113" s="8">
        <v>170.07000729999999</v>
      </c>
      <c r="BV113" s="8">
        <v>16</v>
      </c>
      <c r="BW113" s="8">
        <v>8</v>
      </c>
      <c r="BX113" s="8">
        <v>335.97000120000001</v>
      </c>
      <c r="BY113" s="8">
        <v>6</v>
      </c>
      <c r="BZ113" s="8">
        <v>11</v>
      </c>
      <c r="CA113" s="8">
        <v>50.38999939</v>
      </c>
      <c r="CB113" s="8">
        <v>6</v>
      </c>
      <c r="CC113" s="8">
        <v>9</v>
      </c>
      <c r="CD113" s="8">
        <v>260.98001099999999</v>
      </c>
      <c r="CE113" s="8">
        <v>7</v>
      </c>
      <c r="CF113" s="8">
        <v>9</v>
      </c>
      <c r="CG113" s="8">
        <v>36.38999939</v>
      </c>
      <c r="CH113" s="8">
        <v>8</v>
      </c>
      <c r="CI113" s="8">
        <v>13</v>
      </c>
      <c r="CJ113" s="8">
        <v>95</v>
      </c>
      <c r="CK113" s="8">
        <v>8</v>
      </c>
      <c r="CL113" s="8">
        <v>12</v>
      </c>
      <c r="CM113" s="8">
        <v>145.5500031</v>
      </c>
      <c r="CN113" s="8">
        <v>9</v>
      </c>
      <c r="CO113" s="8">
        <v>13</v>
      </c>
      <c r="CP113" s="8">
        <v>260.9599915</v>
      </c>
      <c r="CQ113" s="8">
        <v>10</v>
      </c>
      <c r="CR113" s="8">
        <v>20</v>
      </c>
      <c r="CS113" s="8">
        <v>49.5</v>
      </c>
    </row>
    <row r="114" spans="1:97" s="3" customFormat="1" x14ac:dyDescent="0.35">
      <c r="A114" s="4">
        <v>44397</v>
      </c>
      <c r="B114" s="1">
        <v>1</v>
      </c>
      <c r="C114" s="1">
        <v>6</v>
      </c>
      <c r="D114" s="8">
        <v>187.5</v>
      </c>
      <c r="E114" s="8">
        <v>2</v>
      </c>
      <c r="F114" s="8">
        <v>15</v>
      </c>
      <c r="G114" s="9">
        <v>278.5899963</v>
      </c>
      <c r="H114" s="8">
        <v>2</v>
      </c>
      <c r="I114" s="8">
        <v>16</v>
      </c>
      <c r="J114" s="12">
        <v>254.96000670000001</v>
      </c>
      <c r="K114" s="8">
        <v>3</v>
      </c>
      <c r="L114" s="8">
        <v>7</v>
      </c>
      <c r="M114" s="8">
        <v>187.5</v>
      </c>
      <c r="N114" s="8">
        <v>3</v>
      </c>
      <c r="O114" s="8">
        <v>10</v>
      </c>
      <c r="P114" s="9">
        <v>240</v>
      </c>
      <c r="Q114" s="8">
        <v>4</v>
      </c>
      <c r="R114" s="8">
        <v>6</v>
      </c>
      <c r="S114" s="10">
        <v>110.48999790000001</v>
      </c>
      <c r="T114" s="8">
        <v>4</v>
      </c>
      <c r="U114" s="8">
        <v>10</v>
      </c>
      <c r="V114" s="8">
        <v>424.9599915</v>
      </c>
      <c r="W114" s="8">
        <v>5</v>
      </c>
      <c r="X114" s="8">
        <v>16</v>
      </c>
      <c r="Y114" s="8">
        <v>383.02999879999999</v>
      </c>
      <c r="Z114" s="8">
        <v>5</v>
      </c>
      <c r="AA114" s="8">
        <v>8</v>
      </c>
      <c r="AB114" s="8">
        <v>176.36999510000001</v>
      </c>
      <c r="AC114" s="8">
        <v>5</v>
      </c>
      <c r="AD114" s="8">
        <v>10</v>
      </c>
      <c r="AE114" s="8">
        <v>41.799999239999998</v>
      </c>
      <c r="AF114" s="8">
        <v>11</v>
      </c>
      <c r="AG114" s="8">
        <v>17</v>
      </c>
      <c r="AH114" s="8">
        <v>97.489997860000003</v>
      </c>
      <c r="AI114" s="8">
        <v>11</v>
      </c>
      <c r="AJ114" s="8">
        <v>13</v>
      </c>
      <c r="AK114" s="8">
        <v>371.98001099999999</v>
      </c>
      <c r="AL114" s="8">
        <v>12</v>
      </c>
      <c r="AM114" s="8">
        <v>13</v>
      </c>
      <c r="AN114" s="8">
        <v>122.8399963</v>
      </c>
      <c r="AO114" s="8">
        <v>12</v>
      </c>
      <c r="AP114" s="8">
        <v>14</v>
      </c>
      <c r="AQ114" s="8">
        <v>296.98001099999999</v>
      </c>
      <c r="AR114" s="8">
        <v>12</v>
      </c>
      <c r="AS114" s="8">
        <v>20</v>
      </c>
      <c r="AT114" s="8">
        <v>40.310001370000002</v>
      </c>
      <c r="AU114" s="8">
        <v>13</v>
      </c>
      <c r="AV114" s="8">
        <v>17</v>
      </c>
      <c r="AW114" s="8">
        <v>189.9499969</v>
      </c>
      <c r="AX114" s="8">
        <v>13</v>
      </c>
      <c r="AY114" s="8">
        <v>18</v>
      </c>
      <c r="AZ114" s="8">
        <v>186</v>
      </c>
      <c r="BA114" s="8">
        <v>13</v>
      </c>
      <c r="BB114" s="8">
        <v>19</v>
      </c>
      <c r="BC114" s="8">
        <v>144</v>
      </c>
      <c r="BD114" s="8">
        <v>14</v>
      </c>
      <c r="BE114" s="8">
        <v>19</v>
      </c>
      <c r="BF114" s="8">
        <v>45.5</v>
      </c>
      <c r="BG114" s="8">
        <v>14</v>
      </c>
      <c r="BH114" s="8">
        <v>18</v>
      </c>
      <c r="BI114" s="5">
        <v>109.1900024</v>
      </c>
      <c r="BJ114" s="1">
        <v>15</v>
      </c>
      <c r="BK114" s="1">
        <v>6</v>
      </c>
      <c r="BL114" s="8">
        <v>54.599998470000003</v>
      </c>
      <c r="BM114" s="8">
        <v>15</v>
      </c>
      <c r="BN114" s="8">
        <v>7</v>
      </c>
      <c r="BO114" s="8">
        <v>96</v>
      </c>
      <c r="BP114" s="8">
        <v>15</v>
      </c>
      <c r="BQ114" s="8">
        <v>8</v>
      </c>
      <c r="BR114" s="8">
        <v>110.48999790000001</v>
      </c>
      <c r="BS114" s="8">
        <v>16</v>
      </c>
      <c r="BT114" s="8">
        <v>7</v>
      </c>
      <c r="BU114" s="8">
        <v>170.07000729999999</v>
      </c>
      <c r="BV114" s="8">
        <v>16</v>
      </c>
      <c r="BW114" s="8">
        <v>8</v>
      </c>
      <c r="BX114" s="8">
        <v>335.97000120000001</v>
      </c>
      <c r="BY114" s="8">
        <v>6</v>
      </c>
      <c r="BZ114" s="8">
        <v>11</v>
      </c>
      <c r="CA114" s="8">
        <v>107.88999939999999</v>
      </c>
      <c r="CB114" s="8">
        <v>6</v>
      </c>
      <c r="CC114" s="8">
        <v>9</v>
      </c>
      <c r="CD114" s="8">
        <v>254.97999569999999</v>
      </c>
      <c r="CE114" s="8">
        <v>7</v>
      </c>
      <c r="CF114" s="8">
        <v>9</v>
      </c>
      <c r="CG114" s="8">
        <v>45</v>
      </c>
      <c r="CH114" s="8">
        <v>8</v>
      </c>
      <c r="CI114" s="8">
        <v>13</v>
      </c>
      <c r="CJ114" s="8">
        <v>75.58000183</v>
      </c>
      <c r="CK114" s="8">
        <v>8</v>
      </c>
      <c r="CL114" s="8">
        <v>12</v>
      </c>
      <c r="CM114" s="8">
        <v>454.9500122</v>
      </c>
      <c r="CN114" s="8">
        <v>9</v>
      </c>
      <c r="CO114" s="8">
        <v>13</v>
      </c>
      <c r="CP114" s="8">
        <v>254.96000670000001</v>
      </c>
      <c r="CQ114" s="8">
        <v>10</v>
      </c>
      <c r="CR114" s="8">
        <v>20</v>
      </c>
      <c r="CS114" s="8">
        <v>39.189998629999998</v>
      </c>
    </row>
    <row r="115" spans="1:97" s="3" customFormat="1" x14ac:dyDescent="0.35">
      <c r="A115" s="4">
        <v>44398</v>
      </c>
      <c r="B115" s="1">
        <v>1</v>
      </c>
      <c r="C115" s="1">
        <v>6</v>
      </c>
      <c r="D115" s="8">
        <v>187.5</v>
      </c>
      <c r="E115" s="8">
        <v>2</v>
      </c>
      <c r="F115" s="8">
        <v>15</v>
      </c>
      <c r="G115" s="9">
        <v>275.30999759999997</v>
      </c>
      <c r="H115" s="8">
        <v>2</v>
      </c>
      <c r="I115" s="8">
        <v>16</v>
      </c>
      <c r="J115" s="12">
        <v>254.96000670000001</v>
      </c>
      <c r="K115" s="8">
        <v>3</v>
      </c>
      <c r="L115" s="8">
        <v>7</v>
      </c>
      <c r="M115" s="8">
        <v>187.5</v>
      </c>
      <c r="N115" s="8">
        <v>3</v>
      </c>
      <c r="O115" s="8">
        <v>10</v>
      </c>
      <c r="P115" s="9">
        <v>173.96000670000001</v>
      </c>
      <c r="Q115" s="8">
        <v>4</v>
      </c>
      <c r="R115" s="8">
        <v>6</v>
      </c>
      <c r="S115" s="10">
        <v>109.1900024</v>
      </c>
      <c r="T115" s="8">
        <v>4</v>
      </c>
      <c r="U115" s="8">
        <v>10</v>
      </c>
      <c r="V115" s="8">
        <v>419.9599915</v>
      </c>
      <c r="W115" s="8">
        <v>5</v>
      </c>
      <c r="X115" s="8">
        <v>16</v>
      </c>
      <c r="Y115" s="8">
        <v>107.88999939999999</v>
      </c>
      <c r="Z115" s="8">
        <v>5</v>
      </c>
      <c r="AA115" s="8">
        <v>8</v>
      </c>
      <c r="AB115" s="8">
        <v>176.36999510000001</v>
      </c>
      <c r="AC115" s="8">
        <v>5</v>
      </c>
      <c r="AD115" s="8">
        <v>10</v>
      </c>
      <c r="AE115" s="8">
        <v>21.559999470000001</v>
      </c>
      <c r="AF115" s="8">
        <v>11</v>
      </c>
      <c r="AG115" s="8">
        <v>17</v>
      </c>
      <c r="AH115" s="8">
        <v>97.489997860000003</v>
      </c>
      <c r="AI115" s="8">
        <v>11</v>
      </c>
      <c r="AJ115" s="8">
        <v>13</v>
      </c>
      <c r="AK115" s="8">
        <v>371.98001099999999</v>
      </c>
      <c r="AL115" s="8">
        <v>12</v>
      </c>
      <c r="AM115" s="8">
        <v>13</v>
      </c>
      <c r="AN115" s="8">
        <v>122.8399963</v>
      </c>
      <c r="AO115" s="8">
        <v>12</v>
      </c>
      <c r="AP115" s="8">
        <v>14</v>
      </c>
      <c r="AQ115" s="8">
        <v>296.98001099999999</v>
      </c>
      <c r="AR115" s="8">
        <v>12</v>
      </c>
      <c r="AS115" s="8">
        <v>20</v>
      </c>
      <c r="AT115" s="8">
        <v>26.229999540000001</v>
      </c>
      <c r="AU115" s="8">
        <v>13</v>
      </c>
      <c r="AV115" s="8">
        <v>17</v>
      </c>
      <c r="AW115" s="8">
        <v>237.5</v>
      </c>
      <c r="AX115" s="8">
        <v>13</v>
      </c>
      <c r="AY115" s="8">
        <v>18</v>
      </c>
      <c r="AZ115" s="8">
        <v>182</v>
      </c>
      <c r="BA115" s="8">
        <v>13</v>
      </c>
      <c r="BB115" s="8">
        <v>19</v>
      </c>
      <c r="BC115" s="8">
        <v>144</v>
      </c>
      <c r="BD115" s="8">
        <v>14</v>
      </c>
      <c r="BE115" s="8">
        <v>19</v>
      </c>
      <c r="BF115" s="8">
        <v>65.25</v>
      </c>
      <c r="BG115" s="8">
        <v>14</v>
      </c>
      <c r="BH115" s="8">
        <v>18</v>
      </c>
      <c r="BI115" s="5">
        <v>50.38999939</v>
      </c>
      <c r="BJ115" s="1">
        <v>15</v>
      </c>
      <c r="BK115" s="1">
        <v>6</v>
      </c>
      <c r="BL115" s="8">
        <v>165.97999569999999</v>
      </c>
      <c r="BM115" s="8">
        <v>15</v>
      </c>
      <c r="BN115" s="8">
        <v>7</v>
      </c>
      <c r="BO115" s="8">
        <v>95</v>
      </c>
      <c r="BP115" s="8">
        <v>15</v>
      </c>
      <c r="BQ115" s="8">
        <v>8</v>
      </c>
      <c r="BR115" s="8">
        <v>110.48999790000001</v>
      </c>
      <c r="BS115" s="8">
        <v>16</v>
      </c>
      <c r="BT115" s="8">
        <v>7</v>
      </c>
      <c r="BU115" s="8">
        <v>167.36999510000001</v>
      </c>
      <c r="BV115" s="8">
        <v>16</v>
      </c>
      <c r="BW115" s="8">
        <v>8</v>
      </c>
      <c r="BX115" s="8">
        <v>331.97000120000001</v>
      </c>
      <c r="BY115" s="8">
        <v>6</v>
      </c>
      <c r="BZ115" s="8">
        <v>11</v>
      </c>
      <c r="CA115" s="8">
        <v>49.189998629999998</v>
      </c>
      <c r="CB115" s="8">
        <v>6</v>
      </c>
      <c r="CC115" s="8">
        <v>9</v>
      </c>
      <c r="CD115" s="8">
        <v>254.97999569999999</v>
      </c>
      <c r="CE115" s="8">
        <v>7</v>
      </c>
      <c r="CF115" s="8">
        <v>9</v>
      </c>
      <c r="CG115" s="8">
        <v>35.990001679999999</v>
      </c>
      <c r="CH115" s="8">
        <v>8</v>
      </c>
      <c r="CI115" s="8">
        <v>13</v>
      </c>
      <c r="CJ115" s="8">
        <v>94.5</v>
      </c>
      <c r="CK115" s="8">
        <v>8</v>
      </c>
      <c r="CL115" s="8">
        <v>12</v>
      </c>
      <c r="CM115" s="8">
        <v>145.5500031</v>
      </c>
      <c r="CN115" s="8">
        <v>9</v>
      </c>
      <c r="CO115" s="8">
        <v>13</v>
      </c>
      <c r="CP115" s="8">
        <v>251.96000670000001</v>
      </c>
      <c r="CQ115" s="8">
        <v>10</v>
      </c>
      <c r="CR115" s="8">
        <v>20</v>
      </c>
      <c r="CS115" s="8">
        <v>48.5</v>
      </c>
    </row>
    <row r="116" spans="1:97" s="3" customFormat="1" x14ac:dyDescent="0.35">
      <c r="A116" s="4">
        <v>44399</v>
      </c>
      <c r="B116" s="1">
        <v>1</v>
      </c>
      <c r="C116" s="1">
        <v>6</v>
      </c>
      <c r="D116" s="8">
        <v>187.5</v>
      </c>
      <c r="E116" s="8">
        <v>2</v>
      </c>
      <c r="F116" s="8">
        <v>15</v>
      </c>
      <c r="G116" s="9">
        <v>272.02999879999999</v>
      </c>
      <c r="H116" s="8">
        <v>2</v>
      </c>
      <c r="I116" s="8">
        <v>16</v>
      </c>
      <c r="J116" s="12">
        <v>251.96000670000001</v>
      </c>
      <c r="K116" s="8">
        <v>3</v>
      </c>
      <c r="L116" s="8">
        <v>7</v>
      </c>
      <c r="M116" s="8">
        <v>187.5</v>
      </c>
      <c r="N116" s="8">
        <v>3</v>
      </c>
      <c r="O116" s="8">
        <v>10</v>
      </c>
      <c r="P116" s="9">
        <v>283.4500122</v>
      </c>
      <c r="Q116" s="8">
        <v>4</v>
      </c>
      <c r="R116" s="8">
        <v>6</v>
      </c>
      <c r="S116" s="10">
        <v>109.1900024</v>
      </c>
      <c r="T116" s="8">
        <v>4</v>
      </c>
      <c r="U116" s="8">
        <v>10</v>
      </c>
      <c r="V116" s="8">
        <v>184.46000670000001</v>
      </c>
      <c r="W116" s="8">
        <v>5</v>
      </c>
      <c r="X116" s="8">
        <v>16</v>
      </c>
      <c r="Y116" s="8">
        <v>296.39001459999997</v>
      </c>
      <c r="Z116" s="8">
        <v>5</v>
      </c>
      <c r="AA116" s="8">
        <v>8</v>
      </c>
      <c r="AB116" s="8">
        <v>174.57000729999999</v>
      </c>
      <c r="AC116" s="8">
        <v>5</v>
      </c>
      <c r="AD116" s="8">
        <v>10</v>
      </c>
      <c r="AE116" s="8">
        <v>99</v>
      </c>
      <c r="AF116" s="8">
        <v>11</v>
      </c>
      <c r="AG116" s="8">
        <v>17</v>
      </c>
      <c r="AH116" s="8">
        <v>49.5</v>
      </c>
      <c r="AI116" s="8">
        <v>11</v>
      </c>
      <c r="AJ116" s="8">
        <v>13</v>
      </c>
      <c r="AK116" s="8">
        <v>272.98001099999999</v>
      </c>
      <c r="AL116" s="8">
        <v>12</v>
      </c>
      <c r="AM116" s="8">
        <v>13</v>
      </c>
      <c r="AN116" s="8">
        <v>120.88999939999999</v>
      </c>
      <c r="AO116" s="8">
        <v>12</v>
      </c>
      <c r="AP116" s="8">
        <v>14</v>
      </c>
      <c r="AQ116" s="8">
        <v>296.98001099999999</v>
      </c>
      <c r="AR116" s="8">
        <v>12</v>
      </c>
      <c r="AS116" s="8">
        <v>20</v>
      </c>
      <c r="AT116" s="8">
        <v>399.44000240000003</v>
      </c>
      <c r="AU116" s="8">
        <v>13</v>
      </c>
      <c r="AV116" s="8">
        <v>17</v>
      </c>
      <c r="AW116" s="8">
        <v>237.5</v>
      </c>
      <c r="AX116" s="8">
        <v>13</v>
      </c>
      <c r="AY116" s="8">
        <v>18</v>
      </c>
      <c r="AZ116" s="8">
        <v>182</v>
      </c>
      <c r="BA116" s="8">
        <v>13</v>
      </c>
      <c r="BB116" s="8">
        <v>19</v>
      </c>
      <c r="BC116" s="8">
        <v>142.5</v>
      </c>
      <c r="BD116" s="8">
        <v>14</v>
      </c>
      <c r="BE116" s="8">
        <v>19</v>
      </c>
      <c r="BF116" s="8">
        <v>63.75</v>
      </c>
      <c r="BG116" s="8">
        <v>14</v>
      </c>
      <c r="BH116" s="8">
        <v>18</v>
      </c>
      <c r="BI116" s="5">
        <v>107.88999939999999</v>
      </c>
      <c r="BJ116" s="1">
        <v>15</v>
      </c>
      <c r="BK116" s="1">
        <v>6</v>
      </c>
      <c r="BL116" s="8">
        <v>159.97999569999999</v>
      </c>
      <c r="BM116" s="8">
        <v>15</v>
      </c>
      <c r="BN116" s="8">
        <v>7</v>
      </c>
      <c r="BO116" s="8">
        <v>75.58000183</v>
      </c>
      <c r="BP116" s="8">
        <v>15</v>
      </c>
      <c r="BQ116" s="8">
        <v>8</v>
      </c>
      <c r="BR116" s="8">
        <v>109.1900024</v>
      </c>
      <c r="BS116" s="8">
        <v>16</v>
      </c>
      <c r="BT116" s="8">
        <v>7</v>
      </c>
      <c r="BU116" s="8">
        <v>161.97000120000001</v>
      </c>
      <c r="BV116" s="8">
        <v>16</v>
      </c>
      <c r="BW116" s="8">
        <v>8</v>
      </c>
      <c r="BX116" s="8">
        <v>327.97000120000001</v>
      </c>
      <c r="BY116" s="8">
        <v>6</v>
      </c>
      <c r="BZ116" s="8">
        <v>11</v>
      </c>
      <c r="CA116" s="8">
        <v>49.5</v>
      </c>
      <c r="CB116" s="8">
        <v>6</v>
      </c>
      <c r="CC116" s="8">
        <v>9</v>
      </c>
      <c r="CD116" s="8">
        <v>254.97999569999999</v>
      </c>
      <c r="CE116" s="8">
        <v>7</v>
      </c>
      <c r="CF116" s="8">
        <v>9</v>
      </c>
      <c r="CG116" s="8">
        <v>45</v>
      </c>
      <c r="CH116" s="8">
        <v>8</v>
      </c>
      <c r="CI116" s="8">
        <v>13</v>
      </c>
      <c r="CJ116" s="8">
        <v>75.58000183</v>
      </c>
      <c r="CK116" s="8">
        <v>8</v>
      </c>
      <c r="CL116" s="8">
        <v>12</v>
      </c>
      <c r="CM116" s="8">
        <v>449.9599915</v>
      </c>
      <c r="CN116" s="8">
        <v>9</v>
      </c>
      <c r="CO116" s="8">
        <v>13</v>
      </c>
      <c r="CP116" s="8">
        <v>248.96000670000001</v>
      </c>
      <c r="CQ116" s="8">
        <v>10</v>
      </c>
      <c r="CR116" s="8">
        <v>20</v>
      </c>
      <c r="CS116" s="8">
        <v>48.5</v>
      </c>
    </row>
    <row r="117" spans="1:97" s="3" customFormat="1" x14ac:dyDescent="0.35">
      <c r="A117" s="4">
        <v>44400</v>
      </c>
      <c r="B117" s="1">
        <v>1</v>
      </c>
      <c r="C117" s="1">
        <v>6</v>
      </c>
      <c r="D117" s="8">
        <v>237.5500031</v>
      </c>
      <c r="E117" s="8">
        <v>2</v>
      </c>
      <c r="F117" s="8">
        <v>15</v>
      </c>
      <c r="G117" s="9">
        <v>268.76000979999998</v>
      </c>
      <c r="H117" s="8">
        <v>2</v>
      </c>
      <c r="I117" s="8">
        <v>16</v>
      </c>
      <c r="J117" s="12">
        <v>248.96000670000001</v>
      </c>
      <c r="K117" s="8">
        <v>3</v>
      </c>
      <c r="L117" s="8">
        <v>7</v>
      </c>
      <c r="M117" s="8">
        <v>237.5500031</v>
      </c>
      <c r="N117" s="8">
        <v>3</v>
      </c>
      <c r="O117" s="8">
        <v>10</v>
      </c>
      <c r="P117" s="9">
        <v>260.9599915</v>
      </c>
      <c r="Q117" s="8">
        <v>4</v>
      </c>
      <c r="R117" s="8">
        <v>6</v>
      </c>
      <c r="S117" s="10">
        <v>106.5899963</v>
      </c>
      <c r="T117" s="8">
        <v>4</v>
      </c>
      <c r="U117" s="8">
        <v>10</v>
      </c>
      <c r="V117" s="8">
        <v>296.9500122</v>
      </c>
      <c r="W117" s="8">
        <v>5</v>
      </c>
      <c r="X117" s="8">
        <v>16</v>
      </c>
      <c r="Y117" s="8">
        <v>107.88999939999999</v>
      </c>
      <c r="Z117" s="8">
        <v>5</v>
      </c>
      <c r="AA117" s="8">
        <v>8</v>
      </c>
      <c r="AB117" s="8">
        <v>170.97000120000001</v>
      </c>
      <c r="AC117" s="8">
        <v>5</v>
      </c>
      <c r="AD117" s="8">
        <v>10</v>
      </c>
      <c r="AE117" s="8">
        <v>83.160003660000001</v>
      </c>
      <c r="AF117" s="8">
        <v>11</v>
      </c>
      <c r="AG117" s="8">
        <v>17</v>
      </c>
      <c r="AH117" s="8">
        <v>49</v>
      </c>
      <c r="AI117" s="8">
        <v>11</v>
      </c>
      <c r="AJ117" s="8">
        <v>13</v>
      </c>
      <c r="AK117" s="8">
        <v>272.98001099999999</v>
      </c>
      <c r="AL117" s="8">
        <v>12</v>
      </c>
      <c r="AM117" s="8">
        <v>13</v>
      </c>
      <c r="AN117" s="8">
        <v>118.2900009</v>
      </c>
      <c r="AO117" s="8">
        <v>12</v>
      </c>
      <c r="AP117" s="8">
        <v>14</v>
      </c>
      <c r="AQ117" s="8">
        <v>296.98001099999999</v>
      </c>
      <c r="AR117" s="8">
        <v>12</v>
      </c>
      <c r="AS117" s="8">
        <v>20</v>
      </c>
      <c r="AT117" s="8">
        <v>299.98001099999999</v>
      </c>
      <c r="AU117" s="8">
        <v>13</v>
      </c>
      <c r="AV117" s="8">
        <v>17</v>
      </c>
      <c r="AW117" s="8">
        <v>237.5</v>
      </c>
      <c r="AX117" s="8">
        <v>13</v>
      </c>
      <c r="AY117" s="8">
        <v>18</v>
      </c>
      <c r="AZ117" s="8">
        <v>180</v>
      </c>
      <c r="BA117" s="8">
        <v>13</v>
      </c>
      <c r="BB117" s="8">
        <v>19</v>
      </c>
      <c r="BC117" s="8">
        <v>142.5</v>
      </c>
      <c r="BD117" s="8">
        <v>14</v>
      </c>
      <c r="BE117" s="8">
        <v>19</v>
      </c>
      <c r="BF117" s="8">
        <v>113.75</v>
      </c>
      <c r="BG117" s="8">
        <v>14</v>
      </c>
      <c r="BH117" s="8">
        <v>18</v>
      </c>
      <c r="BI117" s="5">
        <v>107.88999939999999</v>
      </c>
      <c r="BJ117" s="1">
        <v>15</v>
      </c>
      <c r="BK117" s="1">
        <v>6</v>
      </c>
      <c r="BL117" s="8">
        <v>159.97999569999999</v>
      </c>
      <c r="BM117" s="8">
        <v>15</v>
      </c>
      <c r="BN117" s="8">
        <v>7</v>
      </c>
      <c r="BO117" s="8">
        <v>94.5</v>
      </c>
      <c r="BP117" s="8">
        <v>15</v>
      </c>
      <c r="BQ117" s="8">
        <v>8</v>
      </c>
      <c r="BR117" s="8">
        <v>109.1900024</v>
      </c>
      <c r="BS117" s="8">
        <v>16</v>
      </c>
      <c r="BT117" s="8">
        <v>7</v>
      </c>
      <c r="BU117" s="8">
        <v>134.97999569999999</v>
      </c>
      <c r="BV117" s="8">
        <v>16</v>
      </c>
      <c r="BW117" s="8">
        <v>8</v>
      </c>
      <c r="BX117" s="8">
        <v>41.5</v>
      </c>
      <c r="BY117" s="8">
        <v>6</v>
      </c>
      <c r="BZ117" s="8">
        <v>11</v>
      </c>
      <c r="CA117" s="8">
        <v>31.030000690000001</v>
      </c>
      <c r="CB117" s="8">
        <v>6</v>
      </c>
      <c r="CC117" s="8">
        <v>9</v>
      </c>
      <c r="CD117" s="8">
        <v>339.98001099999999</v>
      </c>
      <c r="CE117" s="8">
        <v>7</v>
      </c>
      <c r="CF117" s="8">
        <v>9</v>
      </c>
      <c r="CG117" s="8">
        <v>27</v>
      </c>
      <c r="CH117" s="8">
        <v>8</v>
      </c>
      <c r="CI117" s="8">
        <v>13</v>
      </c>
      <c r="CJ117" s="8">
        <v>94.5</v>
      </c>
      <c r="CK117" s="8">
        <v>8</v>
      </c>
      <c r="CL117" s="8">
        <v>12</v>
      </c>
      <c r="CM117" s="8">
        <v>195.71000670000001</v>
      </c>
      <c r="CN117" s="8">
        <v>9</v>
      </c>
      <c r="CO117" s="8">
        <v>13</v>
      </c>
      <c r="CP117" s="8">
        <v>248.96000670000001</v>
      </c>
      <c r="CQ117" s="8">
        <v>10</v>
      </c>
      <c r="CR117" s="8">
        <v>20</v>
      </c>
      <c r="CS117" s="8">
        <v>48</v>
      </c>
    </row>
    <row r="118" spans="1:97" s="3" customFormat="1" x14ac:dyDescent="0.35">
      <c r="A118" s="4">
        <v>44401</v>
      </c>
      <c r="B118" s="1">
        <v>1</v>
      </c>
      <c r="C118" s="1">
        <v>6</v>
      </c>
      <c r="D118" s="8">
        <v>153.5500031</v>
      </c>
      <c r="E118" s="8">
        <v>2</v>
      </c>
      <c r="F118" s="8">
        <v>15</v>
      </c>
      <c r="G118" s="9">
        <v>262.2000122</v>
      </c>
      <c r="H118" s="8">
        <v>2</v>
      </c>
      <c r="I118" s="8">
        <v>16</v>
      </c>
      <c r="J118" s="12">
        <v>248.96000670000001</v>
      </c>
      <c r="K118" s="8">
        <v>3</v>
      </c>
      <c r="L118" s="8">
        <v>7</v>
      </c>
      <c r="M118" s="8">
        <v>153.5500031</v>
      </c>
      <c r="N118" s="8">
        <v>3</v>
      </c>
      <c r="O118" s="8">
        <v>10</v>
      </c>
      <c r="P118" s="9">
        <v>179.96000670000001</v>
      </c>
      <c r="Q118" s="8">
        <v>4</v>
      </c>
      <c r="R118" s="8">
        <v>6</v>
      </c>
      <c r="S118" s="10">
        <v>37.790000919999997</v>
      </c>
      <c r="T118" s="8">
        <v>4</v>
      </c>
      <c r="U118" s="8">
        <v>10</v>
      </c>
      <c r="V118" s="8">
        <v>290.9500122</v>
      </c>
      <c r="W118" s="8">
        <v>5</v>
      </c>
      <c r="X118" s="8">
        <v>16</v>
      </c>
      <c r="Y118" s="8">
        <v>107.88999939999999</v>
      </c>
      <c r="Z118" s="8">
        <v>5</v>
      </c>
      <c r="AA118" s="8">
        <v>8</v>
      </c>
      <c r="AB118" s="8">
        <v>167.36999510000001</v>
      </c>
      <c r="AC118" s="8">
        <v>5</v>
      </c>
      <c r="AD118" s="8">
        <v>10</v>
      </c>
      <c r="AE118" s="8">
        <v>63.36000061</v>
      </c>
      <c r="AF118" s="8">
        <v>11</v>
      </c>
      <c r="AG118" s="8">
        <v>17</v>
      </c>
      <c r="AH118" s="8">
        <v>47.5</v>
      </c>
      <c r="AI118" s="8">
        <v>11</v>
      </c>
      <c r="AJ118" s="8">
        <v>13</v>
      </c>
      <c r="AK118" s="8">
        <v>363.98001099999999</v>
      </c>
      <c r="AL118" s="8">
        <v>12</v>
      </c>
      <c r="AM118" s="8">
        <v>13</v>
      </c>
      <c r="AN118" s="8">
        <v>50.38999939</v>
      </c>
      <c r="AO118" s="8">
        <v>12</v>
      </c>
      <c r="AP118" s="8">
        <v>14</v>
      </c>
      <c r="AQ118" s="8">
        <v>296.98001099999999</v>
      </c>
      <c r="AR118" s="8">
        <v>12</v>
      </c>
      <c r="AS118" s="8">
        <v>20</v>
      </c>
      <c r="AT118" s="8">
        <v>293.98001099999999</v>
      </c>
      <c r="AU118" s="8">
        <v>13</v>
      </c>
      <c r="AV118" s="8">
        <v>17</v>
      </c>
      <c r="AW118" s="8">
        <v>237.5</v>
      </c>
      <c r="AX118" s="8">
        <v>13</v>
      </c>
      <c r="AY118" s="8">
        <v>18</v>
      </c>
      <c r="AZ118" s="8">
        <v>180</v>
      </c>
      <c r="BA118" s="8">
        <v>13</v>
      </c>
      <c r="BB118" s="8">
        <v>19</v>
      </c>
      <c r="BC118" s="8">
        <v>142.5</v>
      </c>
      <c r="BD118" s="8">
        <v>14</v>
      </c>
      <c r="BE118" s="8">
        <v>19</v>
      </c>
      <c r="BF118" s="8">
        <v>80</v>
      </c>
      <c r="BG118" s="8">
        <v>14</v>
      </c>
      <c r="BH118" s="8">
        <v>18</v>
      </c>
      <c r="BI118" s="5">
        <v>106.5899963</v>
      </c>
      <c r="BJ118" s="1">
        <v>15</v>
      </c>
      <c r="BK118" s="1">
        <v>6</v>
      </c>
      <c r="BL118" s="8">
        <v>116.3799973</v>
      </c>
      <c r="BM118" s="8">
        <v>15</v>
      </c>
      <c r="BN118" s="8">
        <v>7</v>
      </c>
      <c r="BO118" s="8">
        <v>74.379997250000002</v>
      </c>
      <c r="BP118" s="8">
        <v>15</v>
      </c>
      <c r="BQ118" s="8">
        <v>8</v>
      </c>
      <c r="BR118" s="8">
        <v>109.1900024</v>
      </c>
      <c r="BS118" s="8">
        <v>16</v>
      </c>
      <c r="BT118" s="8">
        <v>7</v>
      </c>
      <c r="BU118" s="8">
        <v>147</v>
      </c>
      <c r="BV118" s="8">
        <v>16</v>
      </c>
      <c r="BW118" s="8">
        <v>8</v>
      </c>
      <c r="BX118" s="8">
        <v>37.5</v>
      </c>
      <c r="BY118" s="8">
        <v>6</v>
      </c>
      <c r="BZ118" s="8">
        <v>11</v>
      </c>
      <c r="CA118" s="8">
        <v>23.239999770000001</v>
      </c>
      <c r="CB118" s="8">
        <v>6</v>
      </c>
      <c r="CC118" s="8">
        <v>9</v>
      </c>
      <c r="CD118" s="8">
        <v>335.98001099999999</v>
      </c>
      <c r="CE118" s="8">
        <v>7</v>
      </c>
      <c r="CF118" s="8">
        <v>9</v>
      </c>
      <c r="CG118" s="8">
        <v>43.5</v>
      </c>
      <c r="CH118" s="8">
        <v>8</v>
      </c>
      <c r="CI118" s="8">
        <v>13</v>
      </c>
      <c r="CJ118" s="8">
        <v>93</v>
      </c>
      <c r="CK118" s="8">
        <v>8</v>
      </c>
      <c r="CL118" s="8">
        <v>12</v>
      </c>
      <c r="CM118" s="8">
        <v>434.9599915</v>
      </c>
      <c r="CN118" s="8">
        <v>9</v>
      </c>
      <c r="CO118" s="8">
        <v>13</v>
      </c>
      <c r="CP118" s="8">
        <v>248.96000670000001</v>
      </c>
      <c r="CQ118" s="8">
        <v>10</v>
      </c>
      <c r="CR118" s="8">
        <v>20</v>
      </c>
      <c r="CS118" s="8">
        <v>28.5</v>
      </c>
    </row>
    <row r="119" spans="1:97" s="3" customFormat="1" x14ac:dyDescent="0.35">
      <c r="A119" s="4">
        <v>44402</v>
      </c>
      <c r="B119" s="1">
        <v>1</v>
      </c>
      <c r="C119" s="1">
        <v>6</v>
      </c>
      <c r="D119" s="8">
        <v>395.9599915</v>
      </c>
      <c r="E119" s="8">
        <v>2</v>
      </c>
      <c r="F119" s="8">
        <v>15</v>
      </c>
      <c r="G119" s="9">
        <v>245.8099976</v>
      </c>
      <c r="H119" s="8">
        <v>2</v>
      </c>
      <c r="I119" s="8">
        <v>16</v>
      </c>
      <c r="J119" s="12">
        <v>245.96000670000001</v>
      </c>
      <c r="K119" s="8">
        <v>3</v>
      </c>
      <c r="L119" s="8">
        <v>7</v>
      </c>
      <c r="M119" s="8">
        <v>395.9599915</v>
      </c>
      <c r="N119" s="8">
        <v>3</v>
      </c>
      <c r="O119" s="8">
        <v>10</v>
      </c>
      <c r="P119" s="9">
        <v>225</v>
      </c>
      <c r="Q119" s="8">
        <v>4</v>
      </c>
      <c r="R119" s="8">
        <v>6</v>
      </c>
      <c r="S119" s="10">
        <v>41.5</v>
      </c>
      <c r="T119" s="8">
        <v>4</v>
      </c>
      <c r="U119" s="8">
        <v>10</v>
      </c>
      <c r="V119" s="8">
        <v>287.9500122</v>
      </c>
      <c r="W119" s="8">
        <v>5</v>
      </c>
      <c r="X119" s="8">
        <v>16</v>
      </c>
      <c r="Y119" s="8">
        <v>107.88999939999999</v>
      </c>
      <c r="Z119" s="8">
        <v>5</v>
      </c>
      <c r="AA119" s="8">
        <v>8</v>
      </c>
      <c r="AB119" s="8">
        <v>167.36999510000001</v>
      </c>
      <c r="AC119" s="8">
        <v>5</v>
      </c>
      <c r="AD119" s="8">
        <v>10</v>
      </c>
      <c r="AE119" s="8">
        <v>41.58000183</v>
      </c>
      <c r="AF119" s="8">
        <v>11</v>
      </c>
      <c r="AG119" s="8">
        <v>17</v>
      </c>
      <c r="AH119" s="8">
        <v>47.25</v>
      </c>
      <c r="AI119" s="8">
        <v>11</v>
      </c>
      <c r="AJ119" s="8">
        <v>13</v>
      </c>
      <c r="AK119" s="8">
        <v>363.98001099999999</v>
      </c>
      <c r="AL119" s="8">
        <v>12</v>
      </c>
      <c r="AM119" s="8">
        <v>13</v>
      </c>
      <c r="AN119" s="8">
        <v>109.1900024</v>
      </c>
      <c r="AO119" s="8">
        <v>12</v>
      </c>
      <c r="AP119" s="8">
        <v>14</v>
      </c>
      <c r="AQ119" s="8">
        <v>296.98001099999999</v>
      </c>
      <c r="AR119" s="8">
        <v>12</v>
      </c>
      <c r="AS119" s="8">
        <v>20</v>
      </c>
      <c r="AT119" s="8">
        <v>391.98001099999999</v>
      </c>
      <c r="AU119" s="8">
        <v>13</v>
      </c>
      <c r="AV119" s="8">
        <v>17</v>
      </c>
      <c r="AW119" s="8">
        <v>189.9499969</v>
      </c>
      <c r="AX119" s="8">
        <v>13</v>
      </c>
      <c r="AY119" s="8">
        <v>18</v>
      </c>
      <c r="AZ119" s="8">
        <v>176</v>
      </c>
      <c r="BA119" s="8">
        <v>13</v>
      </c>
      <c r="BB119" s="8">
        <v>19</v>
      </c>
      <c r="BC119" s="8">
        <v>142.5</v>
      </c>
      <c r="BD119" s="8">
        <v>14</v>
      </c>
      <c r="BE119" s="8">
        <v>19</v>
      </c>
      <c r="BF119" s="8">
        <v>18.75</v>
      </c>
      <c r="BG119" s="8">
        <v>14</v>
      </c>
      <c r="BH119" s="8">
        <v>18</v>
      </c>
      <c r="BI119" s="5">
        <v>292.82000729999999</v>
      </c>
      <c r="BJ119" s="1">
        <v>15</v>
      </c>
      <c r="BK119" s="1">
        <v>6</v>
      </c>
      <c r="BL119" s="8">
        <v>116.3799973</v>
      </c>
      <c r="BM119" s="8">
        <v>15</v>
      </c>
      <c r="BN119" s="8">
        <v>7</v>
      </c>
      <c r="BO119" s="8">
        <v>72.77999878</v>
      </c>
      <c r="BP119" s="8">
        <v>15</v>
      </c>
      <c r="BQ119" s="8">
        <v>8</v>
      </c>
      <c r="BR119" s="8">
        <v>109.1900024</v>
      </c>
      <c r="BS119" s="8">
        <v>16</v>
      </c>
      <c r="BT119" s="8">
        <v>7</v>
      </c>
      <c r="BU119" s="8">
        <v>76.5</v>
      </c>
      <c r="BV119" s="8">
        <v>16</v>
      </c>
      <c r="BW119" s="8">
        <v>8</v>
      </c>
      <c r="BX119" s="8">
        <v>299.98001099999999</v>
      </c>
      <c r="BY119" s="8">
        <v>6</v>
      </c>
      <c r="BZ119" s="8">
        <v>11</v>
      </c>
      <c r="CA119" s="8">
        <v>290.98001099999999</v>
      </c>
      <c r="CB119" s="8">
        <v>6</v>
      </c>
      <c r="CC119" s="8">
        <v>9</v>
      </c>
      <c r="CD119" s="8">
        <v>335.98001099999999</v>
      </c>
      <c r="CE119" s="8">
        <v>7</v>
      </c>
      <c r="CF119" s="8">
        <v>9</v>
      </c>
      <c r="CG119" s="8">
        <v>43.5</v>
      </c>
      <c r="CH119" s="8">
        <v>8</v>
      </c>
      <c r="CI119" s="8">
        <v>13</v>
      </c>
      <c r="CJ119" s="8">
        <v>93</v>
      </c>
      <c r="CK119" s="8">
        <v>8</v>
      </c>
      <c r="CL119" s="8">
        <v>12</v>
      </c>
      <c r="CM119" s="8">
        <v>434.9599915</v>
      </c>
      <c r="CN119" s="8">
        <v>9</v>
      </c>
      <c r="CO119" s="8">
        <v>13</v>
      </c>
      <c r="CP119" s="8">
        <v>248.96000670000001</v>
      </c>
      <c r="CQ119" s="8">
        <v>10</v>
      </c>
      <c r="CR119" s="8">
        <v>20</v>
      </c>
      <c r="CS119" s="8">
        <v>37.990001679999999</v>
      </c>
    </row>
    <row r="120" spans="1:97" s="3" customFormat="1" x14ac:dyDescent="0.35">
      <c r="A120" s="4">
        <v>44403</v>
      </c>
      <c r="B120" s="1">
        <v>1</v>
      </c>
      <c r="C120" s="1">
        <v>6</v>
      </c>
      <c r="D120" s="8">
        <v>124.4599991</v>
      </c>
      <c r="E120" s="8">
        <v>2</v>
      </c>
      <c r="F120" s="8">
        <v>15</v>
      </c>
      <c r="G120" s="9">
        <v>327.75</v>
      </c>
      <c r="H120" s="8">
        <v>2</v>
      </c>
      <c r="I120" s="8">
        <v>16</v>
      </c>
      <c r="J120" s="12">
        <v>197.9499969</v>
      </c>
      <c r="K120" s="8">
        <v>3</v>
      </c>
      <c r="L120" s="8">
        <v>7</v>
      </c>
      <c r="M120" s="8">
        <v>124.4599991</v>
      </c>
      <c r="N120" s="8">
        <v>3</v>
      </c>
      <c r="O120" s="8">
        <v>10</v>
      </c>
      <c r="P120" s="9">
        <v>207.5</v>
      </c>
      <c r="Q120" s="8">
        <v>4</v>
      </c>
      <c r="R120" s="8">
        <v>6</v>
      </c>
      <c r="S120" s="10">
        <v>37.5</v>
      </c>
      <c r="T120" s="8">
        <v>4</v>
      </c>
      <c r="U120" s="8">
        <v>10</v>
      </c>
      <c r="V120" s="8">
        <v>283.4500122</v>
      </c>
      <c r="W120" s="8">
        <v>5</v>
      </c>
      <c r="X120" s="8">
        <v>16</v>
      </c>
      <c r="Y120" s="8">
        <v>107.88999939999999</v>
      </c>
      <c r="Z120" s="8">
        <v>5</v>
      </c>
      <c r="AA120" s="8">
        <v>8</v>
      </c>
      <c r="AB120" s="8">
        <v>167.36999510000001</v>
      </c>
      <c r="AC120" s="8">
        <v>5</v>
      </c>
      <c r="AD120" s="8">
        <v>10</v>
      </c>
      <c r="AE120" s="8">
        <v>40.91999817</v>
      </c>
      <c r="AF120" s="8">
        <v>11</v>
      </c>
      <c r="AG120" s="8">
        <v>17</v>
      </c>
      <c r="AH120" s="8">
        <v>36.38999939</v>
      </c>
      <c r="AI120" s="8">
        <v>11</v>
      </c>
      <c r="AJ120" s="8">
        <v>13</v>
      </c>
      <c r="AK120" s="8">
        <v>363.98001099999999</v>
      </c>
      <c r="AL120" s="8">
        <v>12</v>
      </c>
      <c r="AM120" s="8">
        <v>13</v>
      </c>
      <c r="AN120" s="8">
        <v>107.88999939999999</v>
      </c>
      <c r="AO120" s="8">
        <v>12</v>
      </c>
      <c r="AP120" s="8">
        <v>14</v>
      </c>
      <c r="AQ120" s="8">
        <v>296.98001099999999</v>
      </c>
      <c r="AR120" s="8">
        <v>12</v>
      </c>
      <c r="AS120" s="8">
        <v>20</v>
      </c>
      <c r="AT120" s="8">
        <v>391.98001099999999</v>
      </c>
      <c r="AU120" s="8">
        <v>13</v>
      </c>
      <c r="AV120" s="8">
        <v>17</v>
      </c>
      <c r="AW120" s="8">
        <v>189.9499969</v>
      </c>
      <c r="AX120" s="8">
        <v>13</v>
      </c>
      <c r="AY120" s="8">
        <v>18</v>
      </c>
      <c r="AZ120" s="8">
        <v>140.7599945</v>
      </c>
      <c r="BA120" s="8">
        <v>13</v>
      </c>
      <c r="BB120" s="8">
        <v>19</v>
      </c>
      <c r="BC120" s="8">
        <v>111.5699997</v>
      </c>
      <c r="BD120" s="8">
        <v>14</v>
      </c>
      <c r="BE120" s="8">
        <v>19</v>
      </c>
      <c r="BF120" s="8">
        <v>94.5</v>
      </c>
      <c r="BG120" s="8">
        <v>14</v>
      </c>
      <c r="BH120" s="8">
        <v>18</v>
      </c>
      <c r="BI120" s="5">
        <v>106.5899963</v>
      </c>
      <c r="BJ120" s="1">
        <v>15</v>
      </c>
      <c r="BK120" s="1">
        <v>6</v>
      </c>
      <c r="BL120" s="8">
        <v>115.1800003</v>
      </c>
      <c r="BM120" s="8">
        <v>15</v>
      </c>
      <c r="BN120" s="8">
        <v>7</v>
      </c>
      <c r="BO120" s="8">
        <v>91</v>
      </c>
      <c r="BP120" s="8">
        <v>15</v>
      </c>
      <c r="BQ120" s="8">
        <v>8</v>
      </c>
      <c r="BR120" s="8">
        <v>50.38999939</v>
      </c>
      <c r="BS120" s="8">
        <v>16</v>
      </c>
      <c r="BT120" s="8">
        <v>7</v>
      </c>
      <c r="BU120" s="8">
        <v>127.5</v>
      </c>
      <c r="BV120" s="8">
        <v>16</v>
      </c>
      <c r="BW120" s="8">
        <v>8</v>
      </c>
      <c r="BX120" s="8">
        <v>296.98001099999999</v>
      </c>
      <c r="BY120" s="8">
        <v>6</v>
      </c>
      <c r="BZ120" s="8">
        <v>11</v>
      </c>
      <c r="CA120" s="8">
        <v>272.98001099999999</v>
      </c>
      <c r="CB120" s="8">
        <v>6</v>
      </c>
      <c r="CC120" s="8">
        <v>9</v>
      </c>
      <c r="CD120" s="8">
        <v>335.98001099999999</v>
      </c>
      <c r="CE120" s="8">
        <v>7</v>
      </c>
      <c r="CF120" s="8">
        <v>9</v>
      </c>
      <c r="CG120" s="8">
        <v>43.5</v>
      </c>
      <c r="CH120" s="8">
        <v>8</v>
      </c>
      <c r="CI120" s="8">
        <v>13</v>
      </c>
      <c r="CJ120" s="8">
        <v>72.77999878</v>
      </c>
      <c r="CK120" s="8">
        <v>8</v>
      </c>
      <c r="CL120" s="8">
        <v>12</v>
      </c>
      <c r="CM120" s="8">
        <v>424.9599915</v>
      </c>
      <c r="CN120" s="8">
        <v>9</v>
      </c>
      <c r="CO120" s="8">
        <v>13</v>
      </c>
      <c r="CP120" s="8">
        <v>248.96000670000001</v>
      </c>
      <c r="CQ120" s="8">
        <v>10</v>
      </c>
      <c r="CR120" s="8">
        <v>20</v>
      </c>
      <c r="CS120" s="8">
        <v>37.790000919999997</v>
      </c>
    </row>
    <row r="121" spans="1:97" s="3" customFormat="1" x14ac:dyDescent="0.35">
      <c r="A121" s="4">
        <v>44404</v>
      </c>
      <c r="B121" s="1">
        <v>1</v>
      </c>
      <c r="C121" s="1">
        <v>6</v>
      </c>
      <c r="D121" s="8">
        <v>284.9500122</v>
      </c>
      <c r="E121" s="8">
        <v>2</v>
      </c>
      <c r="F121" s="8">
        <v>15</v>
      </c>
      <c r="G121" s="9">
        <v>324.47000120000001</v>
      </c>
      <c r="H121" s="8">
        <v>2</v>
      </c>
      <c r="I121" s="8">
        <v>16</v>
      </c>
      <c r="J121" s="12">
        <v>247.5</v>
      </c>
      <c r="K121" s="8">
        <v>3</v>
      </c>
      <c r="L121" s="8">
        <v>7</v>
      </c>
      <c r="M121" s="8">
        <v>284.9500122</v>
      </c>
      <c r="N121" s="8">
        <v>3</v>
      </c>
      <c r="O121" s="8">
        <v>10</v>
      </c>
      <c r="P121" s="9">
        <v>121.1999969</v>
      </c>
      <c r="Q121" s="8">
        <v>4</v>
      </c>
      <c r="R121" s="8">
        <v>6</v>
      </c>
      <c r="S121" s="10">
        <v>24.739999770000001</v>
      </c>
      <c r="T121" s="8">
        <v>4</v>
      </c>
      <c r="U121" s="8">
        <v>10</v>
      </c>
      <c r="V121" s="8">
        <v>272.9500122</v>
      </c>
      <c r="W121" s="8">
        <v>5</v>
      </c>
      <c r="X121" s="8">
        <v>16</v>
      </c>
      <c r="Y121" s="8">
        <v>49.790000919999997</v>
      </c>
      <c r="Z121" s="8">
        <v>5</v>
      </c>
      <c r="AA121" s="8">
        <v>8</v>
      </c>
      <c r="AB121" s="8">
        <v>167.36999510000001</v>
      </c>
      <c r="AC121" s="8">
        <v>5</v>
      </c>
      <c r="AD121" s="8">
        <v>10</v>
      </c>
      <c r="AE121" s="8">
        <v>40.040000919999997</v>
      </c>
      <c r="AF121" s="8">
        <v>11</v>
      </c>
      <c r="AG121" s="8">
        <v>17</v>
      </c>
      <c r="AH121" s="8">
        <v>45.5</v>
      </c>
      <c r="AI121" s="8">
        <v>11</v>
      </c>
      <c r="AJ121" s="8">
        <v>13</v>
      </c>
      <c r="AK121" s="8">
        <v>269.98001099999999</v>
      </c>
      <c r="AL121" s="8">
        <v>12</v>
      </c>
      <c r="AM121" s="8">
        <v>13</v>
      </c>
      <c r="AN121" s="8">
        <v>107.88999939999999</v>
      </c>
      <c r="AO121" s="8">
        <v>12</v>
      </c>
      <c r="AP121" s="8">
        <v>14</v>
      </c>
      <c r="AQ121" s="8">
        <v>391.98001099999999</v>
      </c>
      <c r="AR121" s="8">
        <v>12</v>
      </c>
      <c r="AS121" s="8">
        <v>20</v>
      </c>
      <c r="AT121" s="8">
        <v>387.98001099999999</v>
      </c>
      <c r="AU121" s="8">
        <v>13</v>
      </c>
      <c r="AV121" s="8">
        <v>17</v>
      </c>
      <c r="AW121" s="8">
        <v>189.9499969</v>
      </c>
      <c r="AX121" s="8">
        <v>13</v>
      </c>
      <c r="AY121" s="8">
        <v>18</v>
      </c>
      <c r="AZ121" s="8">
        <v>176</v>
      </c>
      <c r="BA121" s="8">
        <v>13</v>
      </c>
      <c r="BB121" s="8">
        <v>19</v>
      </c>
      <c r="BC121" s="8">
        <v>83.699996949999999</v>
      </c>
      <c r="BD121" s="8">
        <v>14</v>
      </c>
      <c r="BE121" s="8">
        <v>19</v>
      </c>
      <c r="BF121" s="8">
        <v>110</v>
      </c>
      <c r="BG121" s="8">
        <v>14</v>
      </c>
      <c r="BH121" s="8">
        <v>18</v>
      </c>
      <c r="BI121" s="5">
        <v>106.5899963</v>
      </c>
      <c r="BJ121" s="1">
        <v>15</v>
      </c>
      <c r="BK121" s="1">
        <v>6</v>
      </c>
      <c r="BL121" s="8">
        <v>107.9800034</v>
      </c>
      <c r="BM121" s="8">
        <v>15</v>
      </c>
      <c r="BN121" s="8">
        <v>7</v>
      </c>
      <c r="BO121" s="8">
        <v>69.58000183</v>
      </c>
      <c r="BP121" s="8">
        <v>15</v>
      </c>
      <c r="BQ121" s="8">
        <v>8</v>
      </c>
      <c r="BR121" s="8">
        <v>109.1900024</v>
      </c>
      <c r="BS121" s="8">
        <v>16</v>
      </c>
      <c r="BT121" s="8">
        <v>7</v>
      </c>
      <c r="BU121" s="8">
        <v>89.980003359999998</v>
      </c>
      <c r="BV121" s="8">
        <v>16</v>
      </c>
      <c r="BW121" s="8">
        <v>8</v>
      </c>
      <c r="BX121" s="8">
        <v>287.98001099999999</v>
      </c>
      <c r="BY121" s="8">
        <v>6</v>
      </c>
      <c r="BZ121" s="8">
        <v>11</v>
      </c>
      <c r="CA121" s="8">
        <v>260.98001099999999</v>
      </c>
      <c r="CB121" s="8">
        <v>6</v>
      </c>
      <c r="CC121" s="8">
        <v>9</v>
      </c>
      <c r="CD121" s="8">
        <v>331.98001099999999</v>
      </c>
      <c r="CE121" s="8">
        <v>7</v>
      </c>
      <c r="CF121" s="8">
        <v>9</v>
      </c>
      <c r="CG121" s="8">
        <v>34.790000919999997</v>
      </c>
      <c r="CH121" s="8">
        <v>8</v>
      </c>
      <c r="CI121" s="8">
        <v>13</v>
      </c>
      <c r="CJ121" s="8">
        <v>91</v>
      </c>
      <c r="CK121" s="8">
        <v>8</v>
      </c>
      <c r="CL121" s="8">
        <v>12</v>
      </c>
      <c r="CM121" s="8">
        <v>419.9599915</v>
      </c>
      <c r="CN121" s="8">
        <v>9</v>
      </c>
      <c r="CO121" s="8">
        <v>13</v>
      </c>
      <c r="CP121" s="8">
        <v>245.96000670000001</v>
      </c>
      <c r="CQ121" s="8">
        <v>10</v>
      </c>
      <c r="CR121" s="8">
        <v>20</v>
      </c>
      <c r="CS121" s="8">
        <v>37.189998629999998</v>
      </c>
    </row>
    <row r="122" spans="1:97" s="3" customFormat="1" x14ac:dyDescent="0.35">
      <c r="A122" s="4">
        <v>44405</v>
      </c>
      <c r="B122" s="1">
        <v>1</v>
      </c>
      <c r="C122" s="1">
        <v>6</v>
      </c>
      <c r="D122" s="8">
        <v>499.9500122</v>
      </c>
      <c r="E122" s="8">
        <v>2</v>
      </c>
      <c r="F122" s="8">
        <v>15</v>
      </c>
      <c r="G122" s="9">
        <v>321.2000122</v>
      </c>
      <c r="H122" s="8">
        <v>2</v>
      </c>
      <c r="I122" s="8">
        <v>16</v>
      </c>
      <c r="J122" s="12">
        <v>245</v>
      </c>
      <c r="K122" s="8">
        <v>3</v>
      </c>
      <c r="L122" s="8">
        <v>7</v>
      </c>
      <c r="M122" s="8">
        <v>499.9500122</v>
      </c>
      <c r="N122" s="8">
        <v>3</v>
      </c>
      <c r="O122" s="8">
        <v>10</v>
      </c>
      <c r="P122" s="9">
        <v>37.5</v>
      </c>
      <c r="Q122" s="8">
        <v>4</v>
      </c>
      <c r="R122" s="8">
        <v>6</v>
      </c>
      <c r="S122" s="10">
        <v>296.98001099999999</v>
      </c>
      <c r="T122" s="8">
        <v>4</v>
      </c>
      <c r="U122" s="8">
        <v>10</v>
      </c>
      <c r="V122" s="8">
        <v>260.9599915</v>
      </c>
      <c r="W122" s="8">
        <v>5</v>
      </c>
      <c r="X122" s="8">
        <v>16</v>
      </c>
      <c r="Y122" s="8">
        <v>107.88999939999999</v>
      </c>
      <c r="Z122" s="8">
        <v>5</v>
      </c>
      <c r="AA122" s="8">
        <v>8</v>
      </c>
      <c r="AB122" s="8">
        <v>167.36999510000001</v>
      </c>
      <c r="AC122" s="8">
        <v>5</v>
      </c>
      <c r="AD122" s="8">
        <v>10</v>
      </c>
      <c r="AE122" s="8">
        <v>21.340000150000002</v>
      </c>
      <c r="AF122" s="8">
        <v>11</v>
      </c>
      <c r="AG122" s="8">
        <v>17</v>
      </c>
      <c r="AH122" s="8">
        <v>45.5</v>
      </c>
      <c r="AI122" s="8">
        <v>11</v>
      </c>
      <c r="AJ122" s="8">
        <v>13</v>
      </c>
      <c r="AK122" s="8">
        <v>269.98001099999999</v>
      </c>
      <c r="AL122" s="8">
        <v>12</v>
      </c>
      <c r="AM122" s="8">
        <v>13</v>
      </c>
      <c r="AN122" s="8">
        <v>103.98999790000001</v>
      </c>
      <c r="AO122" s="8">
        <v>12</v>
      </c>
      <c r="AP122" s="8">
        <v>14</v>
      </c>
      <c r="AQ122" s="8">
        <v>391.98001099999999</v>
      </c>
      <c r="AR122" s="8">
        <v>12</v>
      </c>
      <c r="AS122" s="8">
        <v>20</v>
      </c>
      <c r="AT122" s="8">
        <v>387.98001099999999</v>
      </c>
      <c r="AU122" s="8">
        <v>13</v>
      </c>
      <c r="AV122" s="8">
        <v>17</v>
      </c>
      <c r="AW122" s="8">
        <v>237.5</v>
      </c>
      <c r="AX122" s="8">
        <v>13</v>
      </c>
      <c r="AY122" s="8">
        <v>18</v>
      </c>
      <c r="AZ122" s="8">
        <v>174</v>
      </c>
      <c r="BA122" s="8">
        <v>13</v>
      </c>
      <c r="BB122" s="8">
        <v>19</v>
      </c>
      <c r="BC122" s="8">
        <v>136.5</v>
      </c>
      <c r="BD122" s="8">
        <v>14</v>
      </c>
      <c r="BE122" s="8">
        <v>19</v>
      </c>
      <c r="BF122" s="8">
        <v>24.25</v>
      </c>
      <c r="BG122" s="8">
        <v>14</v>
      </c>
      <c r="BH122" s="8">
        <v>18</v>
      </c>
      <c r="BI122" s="5">
        <v>106.5899963</v>
      </c>
      <c r="BJ122" s="1">
        <v>15</v>
      </c>
      <c r="BK122" s="1">
        <v>6</v>
      </c>
      <c r="BL122" s="8">
        <v>107.9800034</v>
      </c>
      <c r="BM122" s="8">
        <v>15</v>
      </c>
      <c r="BN122" s="8">
        <v>7</v>
      </c>
      <c r="BO122" s="8">
        <v>69.58000183</v>
      </c>
      <c r="BP122" s="8">
        <v>15</v>
      </c>
      <c r="BQ122" s="8">
        <v>8</v>
      </c>
      <c r="BR122" s="8">
        <v>107.88999939999999</v>
      </c>
      <c r="BS122" s="8">
        <v>16</v>
      </c>
      <c r="BT122" s="8">
        <v>7</v>
      </c>
      <c r="BU122" s="8">
        <v>42.209999080000003</v>
      </c>
      <c r="BV122" s="8">
        <v>16</v>
      </c>
      <c r="BW122" s="8">
        <v>8</v>
      </c>
      <c r="BX122" s="8">
        <v>287.98001099999999</v>
      </c>
      <c r="BY122" s="8">
        <v>6</v>
      </c>
      <c r="BZ122" s="8">
        <v>11</v>
      </c>
      <c r="CA122" s="8">
        <v>224.9900055</v>
      </c>
      <c r="CB122" s="8">
        <v>6</v>
      </c>
      <c r="CC122" s="8">
        <v>9</v>
      </c>
      <c r="CD122" s="8">
        <v>331.98001099999999</v>
      </c>
      <c r="CE122" s="8">
        <v>7</v>
      </c>
      <c r="CF122" s="8">
        <v>9</v>
      </c>
      <c r="CG122" s="8">
        <v>33.990001679999999</v>
      </c>
      <c r="CH122" s="8">
        <v>8</v>
      </c>
      <c r="CI122" s="8">
        <v>13</v>
      </c>
      <c r="CJ122" s="8">
        <v>91</v>
      </c>
      <c r="CK122" s="8">
        <v>8</v>
      </c>
      <c r="CL122" s="8">
        <v>12</v>
      </c>
      <c r="CM122" s="8">
        <v>414.9599915</v>
      </c>
      <c r="CN122" s="8">
        <v>9</v>
      </c>
      <c r="CO122" s="8">
        <v>13</v>
      </c>
      <c r="CP122" s="8">
        <v>245.96000670000001</v>
      </c>
      <c r="CQ122" s="8">
        <v>10</v>
      </c>
      <c r="CR122" s="8">
        <v>20</v>
      </c>
      <c r="CS122" s="8">
        <v>46.5</v>
      </c>
    </row>
    <row r="123" spans="1:97" s="3" customFormat="1" x14ac:dyDescent="0.35">
      <c r="A123" s="4">
        <v>44406</v>
      </c>
      <c r="B123" s="1">
        <v>1</v>
      </c>
      <c r="C123" s="1">
        <v>6</v>
      </c>
      <c r="D123" s="8">
        <v>494.9500122</v>
      </c>
      <c r="E123" s="8">
        <v>2</v>
      </c>
      <c r="F123" s="8">
        <v>15</v>
      </c>
      <c r="G123" s="9">
        <v>317.92001340000002</v>
      </c>
      <c r="H123" s="8">
        <v>2</v>
      </c>
      <c r="I123" s="8">
        <v>16</v>
      </c>
      <c r="J123" s="12">
        <v>191.9499969</v>
      </c>
      <c r="K123" s="8">
        <v>3</v>
      </c>
      <c r="L123" s="8">
        <v>7</v>
      </c>
      <c r="M123" s="8">
        <v>494.9500122</v>
      </c>
      <c r="N123" s="8">
        <v>3</v>
      </c>
      <c r="O123" s="8">
        <v>10</v>
      </c>
      <c r="P123" s="9">
        <v>74.989997860000003</v>
      </c>
      <c r="Q123" s="8">
        <v>4</v>
      </c>
      <c r="R123" s="8">
        <v>6</v>
      </c>
      <c r="S123" s="10">
        <v>296.98001099999999</v>
      </c>
      <c r="T123" s="8">
        <v>4</v>
      </c>
      <c r="U123" s="8">
        <v>10</v>
      </c>
      <c r="V123" s="8">
        <v>251.96000670000001</v>
      </c>
      <c r="W123" s="8">
        <v>5</v>
      </c>
      <c r="X123" s="8">
        <v>16</v>
      </c>
      <c r="Y123" s="8">
        <v>106.5899963</v>
      </c>
      <c r="Z123" s="8">
        <v>5</v>
      </c>
      <c r="AA123" s="8">
        <v>8</v>
      </c>
      <c r="AB123" s="8">
        <v>167.36999510000001</v>
      </c>
      <c r="AC123" s="8">
        <v>5</v>
      </c>
      <c r="AD123" s="8">
        <v>10</v>
      </c>
      <c r="AE123" s="8">
        <v>81.839996339999999</v>
      </c>
      <c r="AF123" s="8">
        <v>11</v>
      </c>
      <c r="AG123" s="8">
        <v>17</v>
      </c>
      <c r="AH123" s="8">
        <v>44</v>
      </c>
      <c r="AI123" s="8">
        <v>11</v>
      </c>
      <c r="AJ123" s="8">
        <v>13</v>
      </c>
      <c r="AK123" s="8">
        <v>359.98001099999999</v>
      </c>
      <c r="AL123" s="8">
        <v>12</v>
      </c>
      <c r="AM123" s="8">
        <v>13</v>
      </c>
      <c r="AN123" s="8">
        <v>45</v>
      </c>
      <c r="AO123" s="8">
        <v>12</v>
      </c>
      <c r="AP123" s="8">
        <v>14</v>
      </c>
      <c r="AQ123" s="8">
        <v>293.98001099999999</v>
      </c>
      <c r="AR123" s="8">
        <v>12</v>
      </c>
      <c r="AS123" s="8">
        <v>20</v>
      </c>
      <c r="AT123" s="8">
        <v>287.98001099999999</v>
      </c>
      <c r="AU123" s="8">
        <v>13</v>
      </c>
      <c r="AV123" s="8">
        <v>17</v>
      </c>
      <c r="AW123" s="8">
        <v>237.5</v>
      </c>
      <c r="AX123" s="8">
        <v>13</v>
      </c>
      <c r="AY123" s="8">
        <v>18</v>
      </c>
      <c r="AZ123" s="8">
        <v>174</v>
      </c>
      <c r="BA123" s="8">
        <v>13</v>
      </c>
      <c r="BB123" s="8">
        <v>19</v>
      </c>
      <c r="BC123" s="8">
        <v>109.16999819999999</v>
      </c>
      <c r="BD123" s="8">
        <v>14</v>
      </c>
      <c r="BE123" s="8">
        <v>19</v>
      </c>
      <c r="BF123" s="8">
        <v>93</v>
      </c>
      <c r="BG123" s="8">
        <v>14</v>
      </c>
      <c r="BH123" s="8">
        <v>18</v>
      </c>
      <c r="BI123" s="5">
        <v>106.5899963</v>
      </c>
      <c r="BJ123" s="1">
        <v>15</v>
      </c>
      <c r="BK123" s="1">
        <v>6</v>
      </c>
      <c r="BL123" s="8">
        <v>107.9800034</v>
      </c>
      <c r="BM123" s="8">
        <v>15</v>
      </c>
      <c r="BN123" s="8">
        <v>7</v>
      </c>
      <c r="BO123" s="8">
        <v>84</v>
      </c>
      <c r="BP123" s="8">
        <v>15</v>
      </c>
      <c r="BQ123" s="8">
        <v>8</v>
      </c>
      <c r="BR123" s="8">
        <v>107.88999939999999</v>
      </c>
      <c r="BS123" s="8">
        <v>16</v>
      </c>
      <c r="BT123" s="8">
        <v>7</v>
      </c>
      <c r="BU123" s="8">
        <v>129.57000729999999</v>
      </c>
      <c r="BV123" s="8">
        <v>16</v>
      </c>
      <c r="BW123" s="8">
        <v>8</v>
      </c>
      <c r="BX123" s="8">
        <v>379.98001099999999</v>
      </c>
      <c r="BY123" s="8">
        <v>6</v>
      </c>
      <c r="BZ123" s="8">
        <v>11</v>
      </c>
      <c r="CA123" s="8">
        <v>1470</v>
      </c>
      <c r="CB123" s="8">
        <v>6</v>
      </c>
      <c r="CC123" s="8">
        <v>9</v>
      </c>
      <c r="CD123" s="8">
        <v>245.97999569999999</v>
      </c>
      <c r="CE123" s="8">
        <v>7</v>
      </c>
      <c r="CF123" s="8">
        <v>9</v>
      </c>
      <c r="CG123" s="8">
        <v>42</v>
      </c>
      <c r="CH123" s="8">
        <v>8</v>
      </c>
      <c r="CI123" s="8">
        <v>13</v>
      </c>
      <c r="CJ123" s="8">
        <v>71.980003359999998</v>
      </c>
      <c r="CK123" s="8">
        <v>8</v>
      </c>
      <c r="CL123" s="8">
        <v>12</v>
      </c>
      <c r="CM123" s="8">
        <v>414.9599915</v>
      </c>
      <c r="CN123" s="8">
        <v>9</v>
      </c>
      <c r="CO123" s="8">
        <v>13</v>
      </c>
      <c r="CP123" s="8">
        <v>239.96000670000001</v>
      </c>
      <c r="CQ123" s="8">
        <v>10</v>
      </c>
      <c r="CR123" s="8">
        <v>20</v>
      </c>
      <c r="CS123" s="8">
        <v>46.5</v>
      </c>
    </row>
    <row r="124" spans="1:97" s="3" customFormat="1" x14ac:dyDescent="0.35">
      <c r="A124" s="4">
        <v>44407</v>
      </c>
      <c r="B124" s="1">
        <v>1</v>
      </c>
      <c r="C124" s="1">
        <v>6</v>
      </c>
      <c r="D124" s="8">
        <v>484.9500122</v>
      </c>
      <c r="E124" s="8">
        <v>2</v>
      </c>
      <c r="F124" s="8">
        <v>15</v>
      </c>
      <c r="G124" s="9">
        <v>314.64001459999997</v>
      </c>
      <c r="H124" s="8">
        <v>2</v>
      </c>
      <c r="I124" s="8">
        <v>16</v>
      </c>
      <c r="J124" s="12">
        <v>237.5</v>
      </c>
      <c r="K124" s="8">
        <v>3</v>
      </c>
      <c r="L124" s="8">
        <v>7</v>
      </c>
      <c r="M124" s="8">
        <v>484.9500122</v>
      </c>
      <c r="N124" s="8">
        <v>3</v>
      </c>
      <c r="O124" s="8">
        <v>10</v>
      </c>
      <c r="P124" s="9">
        <v>129.9900055</v>
      </c>
      <c r="Q124" s="8">
        <v>4</v>
      </c>
      <c r="R124" s="8">
        <v>6</v>
      </c>
      <c r="S124" s="10">
        <v>395.98001099999999</v>
      </c>
      <c r="T124" s="8">
        <v>4</v>
      </c>
      <c r="U124" s="8">
        <v>10</v>
      </c>
      <c r="V124" s="8">
        <v>247.5</v>
      </c>
      <c r="W124" s="8">
        <v>5</v>
      </c>
      <c r="X124" s="8">
        <v>16</v>
      </c>
      <c r="Y124" s="8">
        <v>106.5899963</v>
      </c>
      <c r="Z124" s="8">
        <v>5</v>
      </c>
      <c r="AA124" s="8">
        <v>8</v>
      </c>
      <c r="AB124" s="8">
        <v>163.77000430000001</v>
      </c>
      <c r="AC124" s="8">
        <v>5</v>
      </c>
      <c r="AD124" s="8">
        <v>10</v>
      </c>
      <c r="AE124" s="8">
        <v>96.800003050000001</v>
      </c>
      <c r="AF124" s="8">
        <v>11</v>
      </c>
      <c r="AG124" s="8">
        <v>17</v>
      </c>
      <c r="AH124" s="8">
        <v>34.790000919999997</v>
      </c>
      <c r="AI124" s="8">
        <v>11</v>
      </c>
      <c r="AJ124" s="8">
        <v>13</v>
      </c>
      <c r="AK124" s="8">
        <v>359.98001099999999</v>
      </c>
      <c r="AL124" s="8">
        <v>12</v>
      </c>
      <c r="AM124" s="8">
        <v>13</v>
      </c>
      <c r="AN124" s="8">
        <v>42</v>
      </c>
      <c r="AO124" s="8">
        <v>12</v>
      </c>
      <c r="AP124" s="8">
        <v>14</v>
      </c>
      <c r="AQ124" s="8">
        <v>391.98001099999999</v>
      </c>
      <c r="AR124" s="8">
        <v>12</v>
      </c>
      <c r="AS124" s="8">
        <v>20</v>
      </c>
      <c r="AT124" s="8">
        <v>383.98001099999999</v>
      </c>
      <c r="AU124" s="8">
        <v>13</v>
      </c>
      <c r="AV124" s="8">
        <v>17</v>
      </c>
      <c r="AW124" s="8">
        <v>237.5</v>
      </c>
      <c r="AX124" s="8">
        <v>13</v>
      </c>
      <c r="AY124" s="8">
        <v>18</v>
      </c>
      <c r="AZ124" s="8">
        <v>174</v>
      </c>
      <c r="BA124" s="8">
        <v>13</v>
      </c>
      <c r="BB124" s="8">
        <v>19</v>
      </c>
      <c r="BC124" s="8">
        <v>136.5</v>
      </c>
      <c r="BD124" s="8">
        <v>14</v>
      </c>
      <c r="BE124" s="8">
        <v>19</v>
      </c>
      <c r="BF124" s="8">
        <v>75</v>
      </c>
      <c r="BG124" s="8">
        <v>14</v>
      </c>
      <c r="BH124" s="8">
        <v>18</v>
      </c>
      <c r="BI124" s="5">
        <v>106.5899963</v>
      </c>
      <c r="BJ124" s="1">
        <v>15</v>
      </c>
      <c r="BK124" s="1">
        <v>6</v>
      </c>
      <c r="BL124" s="8">
        <v>105.58000180000001</v>
      </c>
      <c r="BM124" s="8">
        <v>15</v>
      </c>
      <c r="BN124" s="8">
        <v>7</v>
      </c>
      <c r="BO124" s="8">
        <v>67.180000309999997</v>
      </c>
      <c r="BP124" s="8">
        <v>15</v>
      </c>
      <c r="BQ124" s="8">
        <v>8</v>
      </c>
      <c r="BR124" s="8">
        <v>107.88999939999999</v>
      </c>
      <c r="BS124" s="8">
        <v>16</v>
      </c>
      <c r="BT124" s="8">
        <v>7</v>
      </c>
      <c r="BU124" s="8">
        <v>170.07000729999999</v>
      </c>
      <c r="BV124" s="8">
        <v>16</v>
      </c>
      <c r="BW124" s="8">
        <v>8</v>
      </c>
      <c r="BX124" s="8">
        <v>278.98001099999999</v>
      </c>
      <c r="BY124" s="8">
        <v>6</v>
      </c>
      <c r="BZ124" s="8">
        <v>11</v>
      </c>
      <c r="CA124" s="8">
        <v>245.28999329999999</v>
      </c>
      <c r="CB124" s="8">
        <v>6</v>
      </c>
      <c r="CC124" s="8">
        <v>9</v>
      </c>
      <c r="CD124" s="8">
        <v>327.98001099999999</v>
      </c>
      <c r="CE124" s="8">
        <v>7</v>
      </c>
      <c r="CF124" s="8">
        <v>9</v>
      </c>
      <c r="CG124" s="8">
        <v>42</v>
      </c>
      <c r="CH124" s="8">
        <v>8</v>
      </c>
      <c r="CI124" s="8">
        <v>13</v>
      </c>
      <c r="CJ124" s="8">
        <v>71.980003359999998</v>
      </c>
      <c r="CK124" s="8">
        <v>8</v>
      </c>
      <c r="CL124" s="8">
        <v>12</v>
      </c>
      <c r="CM124" s="8">
        <v>414.9599915</v>
      </c>
      <c r="CN124" s="8">
        <v>9</v>
      </c>
      <c r="CO124" s="8">
        <v>13</v>
      </c>
      <c r="CP124" s="8">
        <v>239.96000670000001</v>
      </c>
      <c r="CQ124" s="8">
        <v>10</v>
      </c>
      <c r="CR124" s="8">
        <v>20</v>
      </c>
      <c r="CS124" s="8">
        <v>45.5</v>
      </c>
    </row>
    <row r="125" spans="1:97" s="3" customFormat="1" x14ac:dyDescent="0.35">
      <c r="A125" s="4">
        <v>44408</v>
      </c>
      <c r="B125" s="1">
        <v>1</v>
      </c>
      <c r="C125" s="1">
        <v>6</v>
      </c>
      <c r="D125" s="8">
        <v>479.9500122</v>
      </c>
      <c r="E125" s="8">
        <v>2</v>
      </c>
      <c r="F125" s="8">
        <v>15</v>
      </c>
      <c r="G125" s="9">
        <v>311.35998540000003</v>
      </c>
      <c r="H125" s="8">
        <v>2</v>
      </c>
      <c r="I125" s="8">
        <v>16</v>
      </c>
      <c r="J125" s="12">
        <v>237.5</v>
      </c>
      <c r="K125" s="8">
        <v>3</v>
      </c>
      <c r="L125" s="8">
        <v>7</v>
      </c>
      <c r="M125" s="8">
        <v>479.9500122</v>
      </c>
      <c r="N125" s="8">
        <v>3</v>
      </c>
      <c r="O125" s="8">
        <v>10</v>
      </c>
      <c r="P125" s="9">
        <v>129.9900055</v>
      </c>
      <c r="Q125" s="8">
        <v>4</v>
      </c>
      <c r="R125" s="8">
        <v>6</v>
      </c>
      <c r="S125" s="10">
        <v>387.98001099999999</v>
      </c>
      <c r="T125" s="8">
        <v>4</v>
      </c>
      <c r="U125" s="8">
        <v>10</v>
      </c>
      <c r="V125" s="8">
        <v>240</v>
      </c>
      <c r="W125" s="8">
        <v>5</v>
      </c>
      <c r="X125" s="8">
        <v>16</v>
      </c>
      <c r="Y125" s="8">
        <v>106.5899963</v>
      </c>
      <c r="Z125" s="8">
        <v>5</v>
      </c>
      <c r="AA125" s="8">
        <v>8</v>
      </c>
      <c r="AB125" s="8">
        <v>161.97000120000001</v>
      </c>
      <c r="AC125" s="8">
        <v>5</v>
      </c>
      <c r="AD125" s="8">
        <v>10</v>
      </c>
      <c r="AE125" s="8">
        <v>39.599998470000003</v>
      </c>
      <c r="AF125" s="8">
        <v>11</v>
      </c>
      <c r="AG125" s="8">
        <v>17</v>
      </c>
      <c r="AH125" s="8">
        <v>173.9900055</v>
      </c>
      <c r="AI125" s="8">
        <v>11</v>
      </c>
      <c r="AJ125" s="8">
        <v>13</v>
      </c>
      <c r="AK125" s="8">
        <v>351.98001099999999</v>
      </c>
      <c r="AL125" s="8">
        <v>12</v>
      </c>
      <c r="AM125" s="8">
        <v>13</v>
      </c>
      <c r="AN125" s="8">
        <v>33.590000150000002</v>
      </c>
      <c r="AO125" s="8">
        <v>12</v>
      </c>
      <c r="AP125" s="8">
        <v>14</v>
      </c>
      <c r="AQ125" s="8">
        <v>391.98001099999999</v>
      </c>
      <c r="AR125" s="8">
        <v>12</v>
      </c>
      <c r="AS125" s="8">
        <v>20</v>
      </c>
      <c r="AT125" s="8">
        <v>284.98001099999999</v>
      </c>
      <c r="AU125" s="8">
        <v>13</v>
      </c>
      <c r="AV125" s="8">
        <v>17</v>
      </c>
      <c r="AW125" s="8">
        <v>118.1299973</v>
      </c>
      <c r="AX125" s="8">
        <v>13</v>
      </c>
      <c r="AY125" s="8">
        <v>18</v>
      </c>
      <c r="AZ125" s="8">
        <v>170</v>
      </c>
      <c r="BA125" s="8">
        <v>13</v>
      </c>
      <c r="BB125" s="8">
        <v>19</v>
      </c>
      <c r="BC125" s="8">
        <v>109.16999819999999</v>
      </c>
      <c r="BD125" s="8">
        <v>14</v>
      </c>
      <c r="BE125" s="8">
        <v>19</v>
      </c>
      <c r="BF125" s="8">
        <v>42.5</v>
      </c>
      <c r="BG125" s="8">
        <v>14</v>
      </c>
      <c r="BH125" s="8">
        <v>18</v>
      </c>
      <c r="BI125" s="5">
        <v>103.98999790000001</v>
      </c>
      <c r="BJ125" s="1">
        <v>15</v>
      </c>
      <c r="BK125" s="1">
        <v>6</v>
      </c>
      <c r="BL125" s="8">
        <v>104.3799973</v>
      </c>
      <c r="BM125" s="8">
        <v>15</v>
      </c>
      <c r="BN125" s="8">
        <v>7</v>
      </c>
      <c r="BO125" s="8">
        <v>83</v>
      </c>
      <c r="BP125" s="8">
        <v>15</v>
      </c>
      <c r="BQ125" s="8">
        <v>8</v>
      </c>
      <c r="BR125" s="8">
        <v>106.5899963</v>
      </c>
      <c r="BS125" s="8">
        <v>16</v>
      </c>
      <c r="BT125" s="8">
        <v>7</v>
      </c>
      <c r="BU125" s="8">
        <v>88.199996949999999</v>
      </c>
      <c r="BV125" s="8">
        <v>16</v>
      </c>
      <c r="BW125" s="8">
        <v>8</v>
      </c>
      <c r="BX125" s="8">
        <v>278.98001099999999</v>
      </c>
      <c r="BY125" s="8">
        <v>6</v>
      </c>
      <c r="BZ125" s="8">
        <v>11</v>
      </c>
      <c r="CA125" s="8">
        <v>238.97000120000001</v>
      </c>
      <c r="CB125" s="8">
        <v>6</v>
      </c>
      <c r="CC125" s="8">
        <v>9</v>
      </c>
      <c r="CD125" s="8">
        <v>245.97999569999999</v>
      </c>
      <c r="CE125" s="8">
        <v>7</v>
      </c>
      <c r="CF125" s="8">
        <v>9</v>
      </c>
      <c r="CG125" s="8">
        <v>41.5</v>
      </c>
      <c r="CH125" s="8">
        <v>8</v>
      </c>
      <c r="CI125" s="8">
        <v>13</v>
      </c>
      <c r="CJ125" s="8">
        <v>71.980003359999998</v>
      </c>
      <c r="CK125" s="8">
        <v>8</v>
      </c>
      <c r="CL125" s="8">
        <v>12</v>
      </c>
      <c r="CM125" s="8">
        <v>414.9599915</v>
      </c>
      <c r="CN125" s="8">
        <v>9</v>
      </c>
      <c r="CO125" s="8">
        <v>13</v>
      </c>
      <c r="CP125" s="8">
        <v>239.96000670000001</v>
      </c>
      <c r="CQ125" s="8">
        <v>10</v>
      </c>
      <c r="CR125" s="8">
        <v>20</v>
      </c>
      <c r="CS125" s="8">
        <v>44</v>
      </c>
    </row>
    <row r="126" spans="1:97" s="3" customFormat="1" x14ac:dyDescent="0.35">
      <c r="A126" s="4">
        <v>44409</v>
      </c>
      <c r="B126" s="1">
        <v>1</v>
      </c>
      <c r="C126" s="1">
        <v>6</v>
      </c>
      <c r="D126" s="8">
        <v>479.9500122</v>
      </c>
      <c r="E126" s="8">
        <v>2</v>
      </c>
      <c r="F126" s="8">
        <v>15</v>
      </c>
      <c r="G126" s="9">
        <v>309.72000120000001</v>
      </c>
      <c r="H126" s="8">
        <v>2</v>
      </c>
      <c r="I126" s="8">
        <v>16</v>
      </c>
      <c r="J126" s="12">
        <v>236.25</v>
      </c>
      <c r="K126" s="8">
        <v>3</v>
      </c>
      <c r="L126" s="8">
        <v>7</v>
      </c>
      <c r="M126" s="8">
        <v>479.9500122</v>
      </c>
      <c r="N126" s="8">
        <v>3</v>
      </c>
      <c r="O126" s="8">
        <v>10</v>
      </c>
      <c r="P126" s="9">
        <v>128.6900024</v>
      </c>
      <c r="Q126" s="8">
        <v>4</v>
      </c>
      <c r="R126" s="8">
        <v>6</v>
      </c>
      <c r="S126" s="10">
        <v>379.98001099999999</v>
      </c>
      <c r="T126" s="8">
        <v>4</v>
      </c>
      <c r="U126" s="8">
        <v>10</v>
      </c>
      <c r="V126" s="8">
        <v>237.5</v>
      </c>
      <c r="W126" s="8">
        <v>5</v>
      </c>
      <c r="X126" s="8">
        <v>16</v>
      </c>
      <c r="Y126" s="8">
        <v>49.189998629999998</v>
      </c>
      <c r="Z126" s="8">
        <v>5</v>
      </c>
      <c r="AA126" s="8">
        <v>8</v>
      </c>
      <c r="AB126" s="8">
        <v>161.97000120000001</v>
      </c>
      <c r="AC126" s="8">
        <v>5</v>
      </c>
      <c r="AD126" s="8">
        <v>10</v>
      </c>
      <c r="AE126" s="8">
        <v>21.120000839999999</v>
      </c>
      <c r="AF126" s="8">
        <v>11</v>
      </c>
      <c r="AG126" s="8">
        <v>17</v>
      </c>
      <c r="AH126" s="8">
        <v>43.5</v>
      </c>
      <c r="AI126" s="8">
        <v>11</v>
      </c>
      <c r="AJ126" s="8">
        <v>13</v>
      </c>
      <c r="AK126" s="8">
        <v>351.98001099999999</v>
      </c>
      <c r="AL126" s="8">
        <v>12</v>
      </c>
      <c r="AM126" s="8">
        <v>13</v>
      </c>
      <c r="AN126" s="8">
        <v>290.98001099999999</v>
      </c>
      <c r="AO126" s="8">
        <v>12</v>
      </c>
      <c r="AP126" s="8">
        <v>14</v>
      </c>
      <c r="AQ126" s="8">
        <v>293.98001099999999</v>
      </c>
      <c r="AR126" s="8">
        <v>12</v>
      </c>
      <c r="AS126" s="8">
        <v>20</v>
      </c>
      <c r="AT126" s="8">
        <v>284.98001099999999</v>
      </c>
      <c r="AU126" s="8">
        <v>13</v>
      </c>
      <c r="AV126" s="8">
        <v>17</v>
      </c>
      <c r="AW126" s="8">
        <v>188.9499969</v>
      </c>
      <c r="AX126" s="8">
        <v>13</v>
      </c>
      <c r="AY126" s="8">
        <v>18</v>
      </c>
      <c r="AZ126" s="8">
        <v>170</v>
      </c>
      <c r="BA126" s="8">
        <v>13</v>
      </c>
      <c r="BB126" s="8">
        <v>19</v>
      </c>
      <c r="BC126" s="8">
        <v>135</v>
      </c>
      <c r="BD126" s="8">
        <v>14</v>
      </c>
      <c r="BE126" s="8">
        <v>19</v>
      </c>
      <c r="BF126" s="8">
        <v>23.629999160000001</v>
      </c>
      <c r="BG126" s="8">
        <v>14</v>
      </c>
      <c r="BH126" s="8">
        <v>18</v>
      </c>
      <c r="BI126" s="5">
        <v>285.67999270000001</v>
      </c>
      <c r="BJ126" s="1">
        <v>15</v>
      </c>
      <c r="BK126" s="1">
        <v>6</v>
      </c>
      <c r="BL126" s="8">
        <v>101.9800034</v>
      </c>
      <c r="BM126" s="8">
        <v>15</v>
      </c>
      <c r="BN126" s="8">
        <v>7</v>
      </c>
      <c r="BO126" s="8">
        <v>75</v>
      </c>
      <c r="BP126" s="8">
        <v>15</v>
      </c>
      <c r="BQ126" s="8">
        <v>8</v>
      </c>
      <c r="BR126" s="8">
        <v>49.189998629999998</v>
      </c>
      <c r="BS126" s="8">
        <v>16</v>
      </c>
      <c r="BT126" s="8">
        <v>7</v>
      </c>
      <c r="BU126" s="8">
        <v>147</v>
      </c>
      <c r="BV126" s="8">
        <v>16</v>
      </c>
      <c r="BW126" s="8">
        <v>8</v>
      </c>
      <c r="BX126" s="8">
        <v>371.98001099999999</v>
      </c>
      <c r="BY126" s="8">
        <v>6</v>
      </c>
      <c r="BZ126" s="8">
        <v>11</v>
      </c>
      <c r="CA126" s="8">
        <v>411.35998540000003</v>
      </c>
      <c r="CB126" s="8">
        <v>6</v>
      </c>
      <c r="CC126" s="8">
        <v>9</v>
      </c>
      <c r="CD126" s="8">
        <v>245.97999569999999</v>
      </c>
      <c r="CE126" s="8">
        <v>7</v>
      </c>
      <c r="CF126" s="8">
        <v>9</v>
      </c>
      <c r="CG126" s="8">
        <v>40</v>
      </c>
      <c r="CH126" s="8">
        <v>8</v>
      </c>
      <c r="CI126" s="8">
        <v>13</v>
      </c>
      <c r="CJ126" s="8">
        <v>88</v>
      </c>
      <c r="CK126" s="8">
        <v>8</v>
      </c>
      <c r="CL126" s="8">
        <v>12</v>
      </c>
      <c r="CM126" s="8">
        <v>409.9599915</v>
      </c>
      <c r="CN126" s="8">
        <v>9</v>
      </c>
      <c r="CO126" s="8">
        <v>13</v>
      </c>
      <c r="CP126" s="8">
        <v>239.96000670000001</v>
      </c>
      <c r="CQ126" s="8">
        <v>10</v>
      </c>
      <c r="CR126" s="8">
        <v>20</v>
      </c>
      <c r="CS126" s="8">
        <v>33.990001679999999</v>
      </c>
    </row>
    <row r="127" spans="1:97" s="3" customFormat="1" x14ac:dyDescent="0.35">
      <c r="A127" s="4">
        <v>44410</v>
      </c>
      <c r="B127" s="1">
        <v>1</v>
      </c>
      <c r="C127" s="1">
        <v>6</v>
      </c>
      <c r="D127" s="8">
        <v>474.9500122</v>
      </c>
      <c r="E127" s="8">
        <v>2</v>
      </c>
      <c r="F127" s="8">
        <v>15</v>
      </c>
      <c r="G127" s="9">
        <v>304.80999759999997</v>
      </c>
      <c r="H127" s="8">
        <v>2</v>
      </c>
      <c r="I127" s="8">
        <v>16</v>
      </c>
      <c r="J127" s="12">
        <v>232.5</v>
      </c>
      <c r="K127" s="8">
        <v>3</v>
      </c>
      <c r="L127" s="8">
        <v>7</v>
      </c>
      <c r="M127" s="8">
        <v>474.9500122</v>
      </c>
      <c r="N127" s="8">
        <v>3</v>
      </c>
      <c r="O127" s="8">
        <v>10</v>
      </c>
      <c r="P127" s="9">
        <v>127.38999939999999</v>
      </c>
      <c r="Q127" s="8">
        <v>4</v>
      </c>
      <c r="R127" s="8">
        <v>6</v>
      </c>
      <c r="S127" s="10">
        <v>379.98001099999999</v>
      </c>
      <c r="T127" s="8">
        <v>4</v>
      </c>
      <c r="U127" s="8">
        <v>10</v>
      </c>
      <c r="V127" s="8">
        <v>185.9499969</v>
      </c>
      <c r="W127" s="8">
        <v>5</v>
      </c>
      <c r="X127" s="8">
        <v>16</v>
      </c>
      <c r="Y127" s="8">
        <v>378.4100037</v>
      </c>
      <c r="Z127" s="8">
        <v>5</v>
      </c>
      <c r="AA127" s="8">
        <v>8</v>
      </c>
      <c r="AB127" s="8">
        <v>158.36999510000001</v>
      </c>
      <c r="AC127" s="8">
        <v>5</v>
      </c>
      <c r="AD127" s="8">
        <v>10</v>
      </c>
      <c r="AE127" s="8">
        <v>62.700000760000002</v>
      </c>
      <c r="AF127" s="8">
        <v>11</v>
      </c>
      <c r="AG127" s="8">
        <v>17</v>
      </c>
      <c r="AH127" s="8">
        <v>42</v>
      </c>
      <c r="AI127" s="8">
        <v>11</v>
      </c>
      <c r="AJ127" s="8">
        <v>13</v>
      </c>
      <c r="AK127" s="8">
        <v>263.98001099999999</v>
      </c>
      <c r="AL127" s="8">
        <v>12</v>
      </c>
      <c r="AM127" s="8">
        <v>13</v>
      </c>
      <c r="AN127" s="8">
        <v>290.98001099999999</v>
      </c>
      <c r="AO127" s="8">
        <v>12</v>
      </c>
      <c r="AP127" s="8">
        <v>14</v>
      </c>
      <c r="AQ127" s="8">
        <v>293.98001099999999</v>
      </c>
      <c r="AR127" s="8">
        <v>12</v>
      </c>
      <c r="AS127" s="8">
        <v>20</v>
      </c>
      <c r="AT127" s="8">
        <v>379.98001099999999</v>
      </c>
      <c r="AU127" s="8">
        <v>13</v>
      </c>
      <c r="AV127" s="8">
        <v>17</v>
      </c>
      <c r="AW127" s="8">
        <v>188.9499969</v>
      </c>
      <c r="AX127" s="8">
        <v>13</v>
      </c>
      <c r="AY127" s="8">
        <v>18</v>
      </c>
      <c r="AZ127" s="8">
        <v>135.97000120000001</v>
      </c>
      <c r="BA127" s="8">
        <v>13</v>
      </c>
      <c r="BB127" s="8">
        <v>19</v>
      </c>
      <c r="BC127" s="8">
        <v>135</v>
      </c>
      <c r="BD127" s="8">
        <v>14</v>
      </c>
      <c r="BE127" s="8">
        <v>19</v>
      </c>
      <c r="BF127" s="8">
        <v>48</v>
      </c>
      <c r="BG127" s="8">
        <v>14</v>
      </c>
      <c r="BH127" s="8">
        <v>18</v>
      </c>
      <c r="BI127" s="5">
        <v>103.98999790000001</v>
      </c>
      <c r="BJ127" s="1">
        <v>15</v>
      </c>
      <c r="BK127" s="1">
        <v>6</v>
      </c>
      <c r="BL127" s="8">
        <v>98.379997250000002</v>
      </c>
      <c r="BM127" s="8">
        <v>15</v>
      </c>
      <c r="BN127" s="8">
        <v>7</v>
      </c>
      <c r="BO127" s="8">
        <v>118.7799988</v>
      </c>
      <c r="BP127" s="8">
        <v>15</v>
      </c>
      <c r="BQ127" s="8">
        <v>8</v>
      </c>
      <c r="BR127" s="8">
        <v>106.5899963</v>
      </c>
      <c r="BS127" s="8">
        <v>16</v>
      </c>
      <c r="BT127" s="8">
        <v>7</v>
      </c>
      <c r="BU127" s="8">
        <v>141.75</v>
      </c>
      <c r="BV127" s="8">
        <v>16</v>
      </c>
      <c r="BW127" s="8">
        <v>8</v>
      </c>
      <c r="BX127" s="8">
        <v>272.98001099999999</v>
      </c>
      <c r="BY127" s="8">
        <v>6</v>
      </c>
      <c r="BZ127" s="8">
        <v>11</v>
      </c>
      <c r="CA127" s="8">
        <v>230.11999510000001</v>
      </c>
      <c r="CB127" s="8">
        <v>6</v>
      </c>
      <c r="CC127" s="8">
        <v>9</v>
      </c>
      <c r="CD127" s="8">
        <v>245.97999569999999</v>
      </c>
      <c r="CE127" s="8">
        <v>7</v>
      </c>
      <c r="CF127" s="8">
        <v>9</v>
      </c>
      <c r="CG127" s="8">
        <v>24.989999770000001</v>
      </c>
      <c r="CH127" s="8">
        <v>8</v>
      </c>
      <c r="CI127" s="8">
        <v>13</v>
      </c>
      <c r="CJ127" s="8">
        <v>88</v>
      </c>
      <c r="CK127" s="8">
        <v>8</v>
      </c>
      <c r="CL127" s="8">
        <v>12</v>
      </c>
      <c r="CM127" s="8">
        <v>399.9599915</v>
      </c>
      <c r="CN127" s="8">
        <v>9</v>
      </c>
      <c r="CO127" s="8">
        <v>13</v>
      </c>
      <c r="CP127" s="8">
        <v>239.96000670000001</v>
      </c>
      <c r="CQ127" s="8">
        <v>10</v>
      </c>
      <c r="CR127" s="8">
        <v>20</v>
      </c>
      <c r="CS127" s="8">
        <v>42.5</v>
      </c>
    </row>
    <row r="128" spans="1:97" s="3" customFormat="1" x14ac:dyDescent="0.35">
      <c r="A128" s="4">
        <v>44411</v>
      </c>
      <c r="B128" s="1">
        <v>1</v>
      </c>
      <c r="C128" s="1">
        <v>6</v>
      </c>
      <c r="D128" s="8">
        <v>474.9500122</v>
      </c>
      <c r="E128" s="8">
        <v>2</v>
      </c>
      <c r="F128" s="8">
        <v>15</v>
      </c>
      <c r="G128" s="9">
        <v>298.25</v>
      </c>
      <c r="H128" s="8">
        <v>2</v>
      </c>
      <c r="I128" s="8">
        <v>16</v>
      </c>
      <c r="J128" s="12">
        <v>232.5</v>
      </c>
      <c r="K128" s="8">
        <v>3</v>
      </c>
      <c r="L128" s="8">
        <v>7</v>
      </c>
      <c r="M128" s="8">
        <v>474.9500122</v>
      </c>
      <c r="N128" s="8">
        <v>3</v>
      </c>
      <c r="O128" s="8">
        <v>10</v>
      </c>
      <c r="P128" s="9">
        <v>126.0899963</v>
      </c>
      <c r="Q128" s="8">
        <v>4</v>
      </c>
      <c r="R128" s="8">
        <v>6</v>
      </c>
      <c r="S128" s="10">
        <v>260.98001099999999</v>
      </c>
      <c r="T128" s="8">
        <v>4</v>
      </c>
      <c r="U128" s="8">
        <v>10</v>
      </c>
      <c r="V128" s="8">
        <v>225</v>
      </c>
      <c r="W128" s="8">
        <v>5</v>
      </c>
      <c r="X128" s="8">
        <v>16</v>
      </c>
      <c r="Y128" s="8">
        <v>172.8999939</v>
      </c>
      <c r="Z128" s="8">
        <v>5</v>
      </c>
      <c r="AA128" s="8">
        <v>8</v>
      </c>
      <c r="AB128" s="8">
        <v>156.57000729999999</v>
      </c>
      <c r="AC128" s="8">
        <v>5</v>
      </c>
      <c r="AD128" s="8">
        <v>10</v>
      </c>
      <c r="AE128" s="8">
        <v>20.899999619999999</v>
      </c>
      <c r="AF128" s="8">
        <v>11</v>
      </c>
      <c r="AG128" s="8">
        <v>17</v>
      </c>
      <c r="AH128" s="8">
        <v>33.590000150000002</v>
      </c>
      <c r="AI128" s="8">
        <v>11</v>
      </c>
      <c r="AJ128" s="8">
        <v>13</v>
      </c>
      <c r="AK128" s="8">
        <v>263.98001099999999</v>
      </c>
      <c r="AL128" s="8">
        <v>12</v>
      </c>
      <c r="AM128" s="8">
        <v>13</v>
      </c>
      <c r="AN128" s="8">
        <v>287.98001099999999</v>
      </c>
      <c r="AO128" s="8">
        <v>12</v>
      </c>
      <c r="AP128" s="8">
        <v>14</v>
      </c>
      <c r="AQ128" s="8">
        <v>293.98001099999999</v>
      </c>
      <c r="AR128" s="8">
        <v>12</v>
      </c>
      <c r="AS128" s="8">
        <v>20</v>
      </c>
      <c r="AT128" s="8">
        <v>371.98001099999999</v>
      </c>
      <c r="AU128" s="8">
        <v>13</v>
      </c>
      <c r="AV128" s="8">
        <v>17</v>
      </c>
      <c r="AW128" s="8">
        <v>236.25</v>
      </c>
      <c r="AX128" s="8">
        <v>13</v>
      </c>
      <c r="AY128" s="8">
        <v>18</v>
      </c>
      <c r="AZ128" s="8">
        <v>135.97000120000001</v>
      </c>
      <c r="BA128" s="8">
        <v>13</v>
      </c>
      <c r="BB128" s="8">
        <v>19</v>
      </c>
      <c r="BC128" s="8">
        <v>132</v>
      </c>
      <c r="BD128" s="8">
        <v>14</v>
      </c>
      <c r="BE128" s="8">
        <v>19</v>
      </c>
      <c r="BF128" s="8">
        <v>23.25</v>
      </c>
      <c r="BG128" s="8">
        <v>14</v>
      </c>
      <c r="BH128" s="8">
        <v>18</v>
      </c>
      <c r="BI128" s="5">
        <v>103.98999790000001</v>
      </c>
      <c r="BJ128" s="1">
        <v>15</v>
      </c>
      <c r="BK128" s="1">
        <v>6</v>
      </c>
      <c r="BL128" s="8">
        <v>99</v>
      </c>
      <c r="BM128" s="8">
        <v>15</v>
      </c>
      <c r="BN128" s="8">
        <v>7</v>
      </c>
      <c r="BO128" s="8">
        <v>89.989997860000003</v>
      </c>
      <c r="BP128" s="8">
        <v>15</v>
      </c>
      <c r="BQ128" s="8">
        <v>8</v>
      </c>
      <c r="BR128" s="8">
        <v>47.990001679999999</v>
      </c>
      <c r="BS128" s="8">
        <v>16</v>
      </c>
      <c r="BT128" s="8">
        <v>7</v>
      </c>
      <c r="BU128" s="8">
        <v>61.479999540000001</v>
      </c>
      <c r="BV128" s="8">
        <v>16</v>
      </c>
      <c r="BW128" s="8">
        <v>8</v>
      </c>
      <c r="BX128" s="8">
        <v>272.98001099999999</v>
      </c>
      <c r="BY128" s="8">
        <v>6</v>
      </c>
      <c r="BZ128" s="8">
        <v>11</v>
      </c>
      <c r="CA128" s="8">
        <v>406.8399963</v>
      </c>
      <c r="CB128" s="8">
        <v>6</v>
      </c>
      <c r="CC128" s="8">
        <v>9</v>
      </c>
      <c r="CD128" s="8">
        <v>239.97999569999999</v>
      </c>
      <c r="CE128" s="8">
        <v>7</v>
      </c>
      <c r="CF128" s="8">
        <v>9</v>
      </c>
      <c r="CG128" s="8">
        <v>15.829999920000001</v>
      </c>
      <c r="CH128" s="8">
        <v>8</v>
      </c>
      <c r="CI128" s="8">
        <v>13</v>
      </c>
      <c r="CJ128" s="8">
        <v>88</v>
      </c>
      <c r="CK128" s="8">
        <v>8</v>
      </c>
      <c r="CL128" s="8">
        <v>12</v>
      </c>
      <c r="CM128" s="8">
        <v>206.13999939999999</v>
      </c>
      <c r="CN128" s="8">
        <v>9</v>
      </c>
      <c r="CO128" s="8">
        <v>13</v>
      </c>
      <c r="CP128" s="8">
        <v>239.96000670000001</v>
      </c>
      <c r="CQ128" s="8">
        <v>10</v>
      </c>
      <c r="CR128" s="8">
        <v>20</v>
      </c>
      <c r="CS128" s="8">
        <v>42</v>
      </c>
    </row>
    <row r="129" spans="1:97" s="3" customFormat="1" x14ac:dyDescent="0.35">
      <c r="A129" s="4">
        <v>44412</v>
      </c>
      <c r="B129" s="1">
        <v>1</v>
      </c>
      <c r="C129" s="1">
        <v>6</v>
      </c>
      <c r="D129" s="8">
        <v>449.9599915</v>
      </c>
      <c r="E129" s="8">
        <v>2</v>
      </c>
      <c r="F129" s="8">
        <v>15</v>
      </c>
      <c r="G129" s="9">
        <v>294.98001099999999</v>
      </c>
      <c r="H129" s="8">
        <v>2</v>
      </c>
      <c r="I129" s="8">
        <v>16</v>
      </c>
      <c r="J129" s="12">
        <v>331.97000120000001</v>
      </c>
      <c r="K129" s="8">
        <v>3</v>
      </c>
      <c r="L129" s="8">
        <v>7</v>
      </c>
      <c r="M129" s="8">
        <v>449.9599915</v>
      </c>
      <c r="N129" s="8">
        <v>3</v>
      </c>
      <c r="O129" s="8">
        <v>10</v>
      </c>
      <c r="P129" s="9">
        <v>58.189998629999998</v>
      </c>
      <c r="Q129" s="8">
        <v>4</v>
      </c>
      <c r="R129" s="8">
        <v>6</v>
      </c>
      <c r="S129" s="10">
        <v>254.97999569999999</v>
      </c>
      <c r="T129" s="8">
        <v>4</v>
      </c>
      <c r="U129" s="8">
        <v>10</v>
      </c>
      <c r="V129" s="8">
        <v>217.5</v>
      </c>
      <c r="W129" s="8">
        <v>5</v>
      </c>
      <c r="X129" s="8">
        <v>16</v>
      </c>
      <c r="Y129" s="8">
        <v>106.5899963</v>
      </c>
      <c r="Z129" s="8">
        <v>5</v>
      </c>
      <c r="AA129" s="8">
        <v>8</v>
      </c>
      <c r="AB129" s="8">
        <v>152.97000120000001</v>
      </c>
      <c r="AC129" s="8">
        <v>5</v>
      </c>
      <c r="AD129" s="8">
        <v>10</v>
      </c>
      <c r="AE129" s="8">
        <v>38.72000122</v>
      </c>
      <c r="AF129" s="8">
        <v>11</v>
      </c>
      <c r="AG129" s="8">
        <v>17</v>
      </c>
      <c r="AH129" s="8">
        <v>41.5</v>
      </c>
      <c r="AI129" s="8">
        <v>11</v>
      </c>
      <c r="AJ129" s="8">
        <v>13</v>
      </c>
      <c r="AK129" s="8">
        <v>263.98001099999999</v>
      </c>
      <c r="AL129" s="8">
        <v>12</v>
      </c>
      <c r="AM129" s="8">
        <v>13</v>
      </c>
      <c r="AN129" s="8">
        <v>284.98001099999999</v>
      </c>
      <c r="AO129" s="8">
        <v>12</v>
      </c>
      <c r="AP129" s="8">
        <v>14</v>
      </c>
      <c r="AQ129" s="8">
        <v>293.98001099999999</v>
      </c>
      <c r="AR129" s="8">
        <v>12</v>
      </c>
      <c r="AS129" s="8">
        <v>20</v>
      </c>
      <c r="AT129" s="8">
        <v>278.98001099999999</v>
      </c>
      <c r="AU129" s="8">
        <v>13</v>
      </c>
      <c r="AV129" s="8">
        <v>17</v>
      </c>
      <c r="AW129" s="8">
        <v>236.25</v>
      </c>
      <c r="AX129" s="8">
        <v>13</v>
      </c>
      <c r="AY129" s="8">
        <v>18</v>
      </c>
      <c r="AZ129" s="8">
        <v>170</v>
      </c>
      <c r="BA129" s="8">
        <v>13</v>
      </c>
      <c r="BB129" s="8">
        <v>19</v>
      </c>
      <c r="BC129" s="8">
        <v>130.5</v>
      </c>
      <c r="BD129" s="8">
        <v>14</v>
      </c>
      <c r="BE129" s="8">
        <v>19</v>
      </c>
      <c r="BF129" s="8">
        <v>74.25</v>
      </c>
      <c r="BG129" s="8">
        <v>14</v>
      </c>
      <c r="BH129" s="8">
        <v>18</v>
      </c>
      <c r="BI129" s="5">
        <v>103.98999790000001</v>
      </c>
      <c r="BJ129" s="1">
        <v>15</v>
      </c>
      <c r="BK129" s="1">
        <v>6</v>
      </c>
      <c r="BL129" s="8">
        <v>99</v>
      </c>
      <c r="BM129" s="8">
        <v>15</v>
      </c>
      <c r="BN129" s="8">
        <v>7</v>
      </c>
      <c r="BO129" s="8">
        <v>74.379997250000002</v>
      </c>
      <c r="BP129" s="8">
        <v>15</v>
      </c>
      <c r="BQ129" s="8">
        <v>8</v>
      </c>
      <c r="BR129" s="8">
        <v>103.98999790000001</v>
      </c>
      <c r="BS129" s="8">
        <v>16</v>
      </c>
      <c r="BT129" s="8">
        <v>7</v>
      </c>
      <c r="BU129" s="8">
        <v>101.2300034</v>
      </c>
      <c r="BV129" s="8">
        <v>16</v>
      </c>
      <c r="BW129" s="8">
        <v>8</v>
      </c>
      <c r="BX129" s="8">
        <v>263.98001099999999</v>
      </c>
      <c r="BY129" s="8">
        <v>6</v>
      </c>
      <c r="BZ129" s="8">
        <v>11</v>
      </c>
      <c r="CA129" s="8">
        <v>212.41999820000001</v>
      </c>
      <c r="CB129" s="8">
        <v>6</v>
      </c>
      <c r="CC129" s="8">
        <v>9</v>
      </c>
      <c r="CD129" s="8">
        <v>239.97999569999999</v>
      </c>
      <c r="CE129" s="8">
        <v>7</v>
      </c>
      <c r="CF129" s="8">
        <v>9</v>
      </c>
      <c r="CG129" s="8">
        <v>50.950000760000002</v>
      </c>
      <c r="CH129" s="8">
        <v>8</v>
      </c>
      <c r="CI129" s="8">
        <v>13</v>
      </c>
      <c r="CJ129" s="8">
        <v>87</v>
      </c>
      <c r="CK129" s="8">
        <v>8</v>
      </c>
      <c r="CL129" s="8">
        <v>12</v>
      </c>
      <c r="CM129" s="8">
        <v>374.9599915</v>
      </c>
      <c r="CN129" s="8">
        <v>9</v>
      </c>
      <c r="CO129" s="8">
        <v>13</v>
      </c>
      <c r="CP129" s="8">
        <v>224.96000670000001</v>
      </c>
      <c r="CQ129" s="8">
        <v>10</v>
      </c>
      <c r="CR129" s="8">
        <v>20</v>
      </c>
      <c r="CS129" s="8">
        <v>41.5</v>
      </c>
    </row>
    <row r="130" spans="1:97" s="3" customFormat="1" x14ac:dyDescent="0.35">
      <c r="A130" s="4">
        <v>44413</v>
      </c>
      <c r="B130" s="1">
        <v>1</v>
      </c>
      <c r="C130" s="1">
        <v>6</v>
      </c>
      <c r="D130" s="8">
        <v>449.9599915</v>
      </c>
      <c r="E130" s="8">
        <v>2</v>
      </c>
      <c r="F130" s="8">
        <v>15</v>
      </c>
      <c r="G130" s="9">
        <v>288.42001340000002</v>
      </c>
      <c r="H130" s="8">
        <v>2</v>
      </c>
      <c r="I130" s="8">
        <v>16</v>
      </c>
      <c r="J130" s="12">
        <v>331.97000120000001</v>
      </c>
      <c r="K130" s="8">
        <v>3</v>
      </c>
      <c r="L130" s="8">
        <v>7</v>
      </c>
      <c r="M130" s="8">
        <v>449.9599915</v>
      </c>
      <c r="N130" s="8">
        <v>3</v>
      </c>
      <c r="O130" s="8">
        <v>10</v>
      </c>
      <c r="P130" s="9">
        <v>124.7900009</v>
      </c>
      <c r="Q130" s="8">
        <v>4</v>
      </c>
      <c r="R130" s="8">
        <v>6</v>
      </c>
      <c r="S130" s="10">
        <v>251.97999569999999</v>
      </c>
      <c r="T130" s="8">
        <v>4</v>
      </c>
      <c r="U130" s="8">
        <v>10</v>
      </c>
      <c r="V130" s="8">
        <v>212.5</v>
      </c>
      <c r="W130" s="8">
        <v>5</v>
      </c>
      <c r="X130" s="8">
        <v>16</v>
      </c>
      <c r="Y130" s="8">
        <v>106.5899963</v>
      </c>
      <c r="Z130" s="8">
        <v>5</v>
      </c>
      <c r="AA130" s="8">
        <v>8</v>
      </c>
      <c r="AB130" s="8">
        <v>151.16999820000001</v>
      </c>
      <c r="AC130" s="8">
        <v>5</v>
      </c>
      <c r="AD130" s="8">
        <v>10</v>
      </c>
      <c r="AE130" s="8">
        <v>38.27999878</v>
      </c>
      <c r="AF130" s="8">
        <v>11</v>
      </c>
      <c r="AG130" s="8">
        <v>17</v>
      </c>
      <c r="AH130" s="8">
        <v>31.989999770000001</v>
      </c>
      <c r="AI130" s="8">
        <v>11</v>
      </c>
      <c r="AJ130" s="8">
        <v>13</v>
      </c>
      <c r="AK130" s="8">
        <v>351.98001099999999</v>
      </c>
      <c r="AL130" s="8">
        <v>12</v>
      </c>
      <c r="AM130" s="8">
        <v>13</v>
      </c>
      <c r="AN130" s="8">
        <v>283.48001099999999</v>
      </c>
      <c r="AO130" s="8">
        <v>12</v>
      </c>
      <c r="AP130" s="8">
        <v>14</v>
      </c>
      <c r="AQ130" s="8">
        <v>293.98001099999999</v>
      </c>
      <c r="AR130" s="8">
        <v>12</v>
      </c>
      <c r="AS130" s="8">
        <v>20</v>
      </c>
      <c r="AT130" s="8">
        <v>371.98001099999999</v>
      </c>
      <c r="AU130" s="8">
        <v>13</v>
      </c>
      <c r="AV130" s="8">
        <v>17</v>
      </c>
      <c r="AW130" s="8">
        <v>236.25</v>
      </c>
      <c r="AX130" s="8">
        <v>13</v>
      </c>
      <c r="AY130" s="8">
        <v>18</v>
      </c>
      <c r="AZ130" s="8">
        <v>170</v>
      </c>
      <c r="BA130" s="8">
        <v>13</v>
      </c>
      <c r="BB130" s="8">
        <v>19</v>
      </c>
      <c r="BC130" s="8">
        <v>101.9700012</v>
      </c>
      <c r="BD130" s="8">
        <v>14</v>
      </c>
      <c r="BE130" s="8">
        <v>19</v>
      </c>
      <c r="BF130" s="8">
        <v>22.75</v>
      </c>
      <c r="BG130" s="8">
        <v>14</v>
      </c>
      <c r="BH130" s="8">
        <v>18</v>
      </c>
      <c r="BI130" s="5">
        <v>103.98999790000001</v>
      </c>
      <c r="BJ130" s="1">
        <v>15</v>
      </c>
      <c r="BK130" s="1">
        <v>6</v>
      </c>
      <c r="BL130" s="8">
        <v>78.379997250000002</v>
      </c>
      <c r="BM130" s="8">
        <v>15</v>
      </c>
      <c r="BN130" s="8">
        <v>7</v>
      </c>
      <c r="BO130" s="8">
        <v>188.97999569999999</v>
      </c>
      <c r="BP130" s="8">
        <v>15</v>
      </c>
      <c r="BQ130" s="8">
        <v>8</v>
      </c>
      <c r="BR130" s="8">
        <v>47.990001679999999</v>
      </c>
      <c r="BS130" s="8">
        <v>16</v>
      </c>
      <c r="BT130" s="8">
        <v>7</v>
      </c>
      <c r="BU130" s="8">
        <v>95.97000122</v>
      </c>
      <c r="BV130" s="8">
        <v>16</v>
      </c>
      <c r="BW130" s="8">
        <v>8</v>
      </c>
      <c r="BX130" s="8">
        <v>351.98001099999999</v>
      </c>
      <c r="BY130" s="8">
        <v>6</v>
      </c>
      <c r="BZ130" s="8">
        <v>11</v>
      </c>
      <c r="CA130" s="8">
        <v>212.41999820000001</v>
      </c>
      <c r="CB130" s="8">
        <v>6</v>
      </c>
      <c r="CC130" s="8">
        <v>9</v>
      </c>
      <c r="CD130" s="8">
        <v>224.9900055</v>
      </c>
      <c r="CE130" s="8">
        <v>7</v>
      </c>
      <c r="CF130" s="8">
        <v>9</v>
      </c>
      <c r="CG130" s="8">
        <v>23.739999770000001</v>
      </c>
      <c r="CH130" s="8">
        <v>8</v>
      </c>
      <c r="CI130" s="8">
        <v>13</v>
      </c>
      <c r="CJ130" s="8">
        <v>87</v>
      </c>
      <c r="CK130" s="8">
        <v>8</v>
      </c>
      <c r="CL130" s="8">
        <v>12</v>
      </c>
      <c r="CM130" s="8">
        <v>374.9599915</v>
      </c>
      <c r="CN130" s="8">
        <v>9</v>
      </c>
      <c r="CO130" s="8">
        <v>13</v>
      </c>
      <c r="CP130" s="8">
        <v>199.9499969</v>
      </c>
      <c r="CQ130" s="8">
        <v>10</v>
      </c>
      <c r="CR130" s="8">
        <v>20</v>
      </c>
      <c r="CS130" s="8">
        <v>41.5</v>
      </c>
    </row>
    <row r="131" spans="1:97" s="3" customFormat="1" x14ac:dyDescent="0.35">
      <c r="A131" s="4">
        <v>44414</v>
      </c>
      <c r="B131" s="1">
        <v>1</v>
      </c>
      <c r="C131" s="1">
        <v>6</v>
      </c>
      <c r="D131" s="8">
        <v>337.4599915</v>
      </c>
      <c r="E131" s="8">
        <v>2</v>
      </c>
      <c r="F131" s="8">
        <v>15</v>
      </c>
      <c r="G131" s="9">
        <v>285.14001459999997</v>
      </c>
      <c r="H131" s="8">
        <v>2</v>
      </c>
      <c r="I131" s="8">
        <v>16</v>
      </c>
      <c r="J131" s="12">
        <v>218.36000060000001</v>
      </c>
      <c r="K131" s="8">
        <v>3</v>
      </c>
      <c r="L131" s="8">
        <v>7</v>
      </c>
      <c r="M131" s="8">
        <v>337.4599915</v>
      </c>
      <c r="N131" s="8">
        <v>3</v>
      </c>
      <c r="O131" s="8">
        <v>10</v>
      </c>
      <c r="P131" s="9">
        <v>54.590000150000002</v>
      </c>
      <c r="Q131" s="8">
        <v>4</v>
      </c>
      <c r="R131" s="8">
        <v>6</v>
      </c>
      <c r="S131" s="10">
        <v>245.97999569999999</v>
      </c>
      <c r="T131" s="8">
        <v>4</v>
      </c>
      <c r="U131" s="8">
        <v>10</v>
      </c>
      <c r="V131" s="8">
        <v>210</v>
      </c>
      <c r="W131" s="8">
        <v>5</v>
      </c>
      <c r="X131" s="8">
        <v>16</v>
      </c>
      <c r="Y131" s="8">
        <v>106.5899963</v>
      </c>
      <c r="Z131" s="8">
        <v>5</v>
      </c>
      <c r="AA131" s="8">
        <v>8</v>
      </c>
      <c r="AB131" s="8">
        <v>151.16999820000001</v>
      </c>
      <c r="AC131" s="8">
        <v>5</v>
      </c>
      <c r="AD131" s="8">
        <v>10</v>
      </c>
      <c r="AE131" s="8">
        <v>95.699996949999999</v>
      </c>
      <c r="AF131" s="8">
        <v>11</v>
      </c>
      <c r="AG131" s="8">
        <v>17</v>
      </c>
      <c r="AH131" s="8">
        <v>40</v>
      </c>
      <c r="AI131" s="8">
        <v>11</v>
      </c>
      <c r="AJ131" s="8">
        <v>13</v>
      </c>
      <c r="AK131" s="8">
        <v>260.98001099999999</v>
      </c>
      <c r="AL131" s="8">
        <v>12</v>
      </c>
      <c r="AM131" s="8">
        <v>13</v>
      </c>
      <c r="AN131" s="8">
        <v>371.98001099999999</v>
      </c>
      <c r="AO131" s="8">
        <v>12</v>
      </c>
      <c r="AP131" s="8">
        <v>14</v>
      </c>
      <c r="AQ131" s="8">
        <v>290.98001099999999</v>
      </c>
      <c r="AR131" s="8">
        <v>12</v>
      </c>
      <c r="AS131" s="8">
        <v>20</v>
      </c>
      <c r="AT131" s="8">
        <v>272.98001099999999</v>
      </c>
      <c r="AU131" s="8">
        <v>13</v>
      </c>
      <c r="AV131" s="8">
        <v>17</v>
      </c>
      <c r="AW131" s="8">
        <v>236.25</v>
      </c>
      <c r="AX131" s="8">
        <v>13</v>
      </c>
      <c r="AY131" s="8">
        <v>18</v>
      </c>
      <c r="AZ131" s="8">
        <v>168</v>
      </c>
      <c r="BA131" s="8">
        <v>13</v>
      </c>
      <c r="BB131" s="8">
        <v>19</v>
      </c>
      <c r="BC131" s="8">
        <v>101.9700012</v>
      </c>
      <c r="BD131" s="8">
        <v>14</v>
      </c>
      <c r="BE131" s="8">
        <v>19</v>
      </c>
      <c r="BF131" s="8">
        <v>90</v>
      </c>
      <c r="BG131" s="8">
        <v>14</v>
      </c>
      <c r="BH131" s="8">
        <v>18</v>
      </c>
      <c r="BI131" s="5">
        <v>44.990001679999999</v>
      </c>
      <c r="BJ131" s="1">
        <v>15</v>
      </c>
      <c r="BK131" s="1">
        <v>6</v>
      </c>
      <c r="BL131" s="8">
        <v>96</v>
      </c>
      <c r="BM131" s="8">
        <v>15</v>
      </c>
      <c r="BN131" s="8">
        <v>7</v>
      </c>
      <c r="BO131" s="8">
        <v>181.97999569999999</v>
      </c>
      <c r="BP131" s="8">
        <v>15</v>
      </c>
      <c r="BQ131" s="8">
        <v>8</v>
      </c>
      <c r="BR131" s="8">
        <v>97.489997860000003</v>
      </c>
      <c r="BS131" s="8">
        <v>16</v>
      </c>
      <c r="BT131" s="8">
        <v>7</v>
      </c>
      <c r="BU131" s="8">
        <v>278.97000120000001</v>
      </c>
      <c r="BV131" s="8">
        <v>16</v>
      </c>
      <c r="BW131" s="8">
        <v>8</v>
      </c>
      <c r="BX131" s="8">
        <v>347.98001099999999</v>
      </c>
      <c r="BY131" s="8">
        <v>6</v>
      </c>
      <c r="BZ131" s="8">
        <v>11</v>
      </c>
      <c r="CA131" s="8">
        <v>370.67001340000002</v>
      </c>
      <c r="CB131" s="8">
        <v>6</v>
      </c>
      <c r="CC131" s="8">
        <v>9</v>
      </c>
      <c r="CD131" s="8">
        <v>1320</v>
      </c>
      <c r="CE131" s="8">
        <v>7</v>
      </c>
      <c r="CF131" s="8">
        <v>9</v>
      </c>
      <c r="CG131" s="8">
        <v>22.489999770000001</v>
      </c>
      <c r="CH131" s="8">
        <v>8</v>
      </c>
      <c r="CI131" s="8">
        <v>13</v>
      </c>
      <c r="CJ131" s="8">
        <v>87</v>
      </c>
      <c r="CK131" s="8">
        <v>8</v>
      </c>
      <c r="CL131" s="8">
        <v>12</v>
      </c>
      <c r="CM131" s="8">
        <v>119.9599991</v>
      </c>
      <c r="CN131" s="8">
        <v>9</v>
      </c>
      <c r="CO131" s="8">
        <v>13</v>
      </c>
      <c r="CP131" s="8">
        <v>199.9499969</v>
      </c>
      <c r="CQ131" s="8">
        <v>10</v>
      </c>
      <c r="CR131" s="8">
        <v>20</v>
      </c>
      <c r="CS131" s="8">
        <v>32.790000919999997</v>
      </c>
    </row>
    <row r="132" spans="1:97" s="3" customFormat="1" x14ac:dyDescent="0.35">
      <c r="A132" s="4">
        <v>44415</v>
      </c>
      <c r="B132" s="1">
        <v>1</v>
      </c>
      <c r="C132" s="1">
        <v>6</v>
      </c>
      <c r="D132" s="8">
        <v>299.9500122</v>
      </c>
      <c r="E132" s="8">
        <v>2</v>
      </c>
      <c r="F132" s="8">
        <v>15</v>
      </c>
      <c r="G132" s="9">
        <v>278.5899963</v>
      </c>
      <c r="H132" s="8">
        <v>2</v>
      </c>
      <c r="I132" s="8">
        <v>16</v>
      </c>
      <c r="J132" s="12">
        <v>218.36000060000001</v>
      </c>
      <c r="K132" s="8">
        <v>3</v>
      </c>
      <c r="L132" s="8">
        <v>7</v>
      </c>
      <c r="M132" s="8">
        <v>299.9500122</v>
      </c>
      <c r="N132" s="8">
        <v>3</v>
      </c>
      <c r="O132" s="8">
        <v>10</v>
      </c>
      <c r="P132" s="9">
        <v>110.48999790000001</v>
      </c>
      <c r="Q132" s="8">
        <v>4</v>
      </c>
      <c r="R132" s="8">
        <v>6</v>
      </c>
      <c r="S132" s="10">
        <v>327.98001099999999</v>
      </c>
      <c r="T132" s="8">
        <v>4</v>
      </c>
      <c r="U132" s="8">
        <v>10</v>
      </c>
      <c r="V132" s="8">
        <v>205</v>
      </c>
      <c r="W132" s="8">
        <v>5</v>
      </c>
      <c r="X132" s="8">
        <v>16</v>
      </c>
      <c r="Y132" s="8">
        <v>49.189998629999998</v>
      </c>
      <c r="Z132" s="8">
        <v>5</v>
      </c>
      <c r="AA132" s="8">
        <v>8</v>
      </c>
      <c r="AB132" s="8">
        <v>143.97999569999999</v>
      </c>
      <c r="AC132" s="8">
        <v>5</v>
      </c>
      <c r="AD132" s="8">
        <v>10</v>
      </c>
      <c r="AE132" s="8">
        <v>80.08000183</v>
      </c>
      <c r="AF132" s="8">
        <v>11</v>
      </c>
      <c r="AG132" s="8">
        <v>17</v>
      </c>
      <c r="AH132" s="8">
        <v>44.630001069999999</v>
      </c>
      <c r="AI132" s="8">
        <v>11</v>
      </c>
      <c r="AJ132" s="8">
        <v>13</v>
      </c>
      <c r="AK132" s="8">
        <v>260.98001099999999</v>
      </c>
      <c r="AL132" s="8">
        <v>12</v>
      </c>
      <c r="AM132" s="8">
        <v>13</v>
      </c>
      <c r="AN132" s="8">
        <v>278.98001099999999</v>
      </c>
      <c r="AO132" s="8">
        <v>12</v>
      </c>
      <c r="AP132" s="8">
        <v>14</v>
      </c>
      <c r="AQ132" s="8">
        <v>387.98001099999999</v>
      </c>
      <c r="AR132" s="8">
        <v>12</v>
      </c>
      <c r="AS132" s="8">
        <v>20</v>
      </c>
      <c r="AT132" s="8">
        <v>272.98001099999999</v>
      </c>
      <c r="AU132" s="8">
        <v>13</v>
      </c>
      <c r="AV132" s="8">
        <v>17</v>
      </c>
      <c r="AW132" s="8">
        <v>236.25</v>
      </c>
      <c r="AX132" s="8">
        <v>13</v>
      </c>
      <c r="AY132" s="8">
        <v>18</v>
      </c>
      <c r="AZ132" s="8">
        <v>168</v>
      </c>
      <c r="BA132" s="8">
        <v>13</v>
      </c>
      <c r="BB132" s="8">
        <v>19</v>
      </c>
      <c r="BC132" s="8">
        <v>100.7699966</v>
      </c>
      <c r="BD132" s="8">
        <v>14</v>
      </c>
      <c r="BE132" s="8">
        <v>19</v>
      </c>
      <c r="BF132" s="8">
        <v>44</v>
      </c>
      <c r="BG132" s="8">
        <v>14</v>
      </c>
      <c r="BH132" s="8">
        <v>18</v>
      </c>
      <c r="BI132" s="5">
        <v>44.990001679999999</v>
      </c>
      <c r="BJ132" s="1">
        <v>15</v>
      </c>
      <c r="BK132" s="1">
        <v>6</v>
      </c>
      <c r="BL132" s="8">
        <v>95</v>
      </c>
      <c r="BM132" s="8">
        <v>15</v>
      </c>
      <c r="BN132" s="8">
        <v>7</v>
      </c>
      <c r="BO132" s="8">
        <v>119.9800034</v>
      </c>
      <c r="BP132" s="8">
        <v>15</v>
      </c>
      <c r="BQ132" s="8">
        <v>8</v>
      </c>
      <c r="BR132" s="8">
        <v>97.489997860000003</v>
      </c>
      <c r="BS132" s="8">
        <v>16</v>
      </c>
      <c r="BT132" s="8">
        <v>7</v>
      </c>
      <c r="BU132" s="8">
        <v>251.97000120000001</v>
      </c>
      <c r="BV132" s="8">
        <v>16</v>
      </c>
      <c r="BW132" s="8">
        <v>8</v>
      </c>
      <c r="BX132" s="8">
        <v>339.98001099999999</v>
      </c>
      <c r="BY132" s="8">
        <v>6</v>
      </c>
      <c r="BZ132" s="8">
        <v>11</v>
      </c>
      <c r="CA132" s="8">
        <v>1200</v>
      </c>
      <c r="CB132" s="8">
        <v>6</v>
      </c>
      <c r="CC132" s="8">
        <v>9</v>
      </c>
      <c r="CD132" s="8">
        <v>1260</v>
      </c>
      <c r="CE132" s="8">
        <v>7</v>
      </c>
      <c r="CF132" s="8">
        <v>9</v>
      </c>
      <c r="CG132" s="8">
        <v>19.350000380000001</v>
      </c>
      <c r="CH132" s="8">
        <v>8</v>
      </c>
      <c r="CI132" s="8">
        <v>13</v>
      </c>
      <c r="CJ132" s="8">
        <v>85</v>
      </c>
      <c r="CK132" s="8">
        <v>8</v>
      </c>
      <c r="CL132" s="8">
        <v>12</v>
      </c>
      <c r="CM132" s="8">
        <v>299.9500122</v>
      </c>
      <c r="CN132" s="8">
        <v>9</v>
      </c>
      <c r="CO132" s="8">
        <v>13</v>
      </c>
      <c r="CP132" s="8">
        <v>250</v>
      </c>
      <c r="CQ132" s="8">
        <v>10</v>
      </c>
      <c r="CR132" s="8">
        <v>20</v>
      </c>
      <c r="CS132" s="8">
        <v>31.989999770000001</v>
      </c>
    </row>
    <row r="133" spans="1:97" s="3" customFormat="1" x14ac:dyDescent="0.35">
      <c r="A133" s="4">
        <v>44416</v>
      </c>
      <c r="B133" s="1">
        <v>1</v>
      </c>
      <c r="C133" s="1">
        <v>6</v>
      </c>
      <c r="D133" s="8">
        <v>296.9500122</v>
      </c>
      <c r="E133" s="8">
        <v>2</v>
      </c>
      <c r="F133" s="8">
        <v>15</v>
      </c>
      <c r="G133" s="9">
        <v>275.30999759999997</v>
      </c>
      <c r="H133" s="8">
        <v>2</v>
      </c>
      <c r="I133" s="8">
        <v>16</v>
      </c>
      <c r="J133" s="12">
        <v>211.1600037</v>
      </c>
      <c r="K133" s="8">
        <v>3</v>
      </c>
      <c r="L133" s="8">
        <v>7</v>
      </c>
      <c r="M133" s="8">
        <v>296.9500122</v>
      </c>
      <c r="N133" s="8">
        <v>3</v>
      </c>
      <c r="O133" s="8">
        <v>10</v>
      </c>
      <c r="P133" s="9">
        <v>50.38999939</v>
      </c>
      <c r="Q133" s="8">
        <v>4</v>
      </c>
      <c r="R133" s="8">
        <v>6</v>
      </c>
      <c r="S133" s="10">
        <v>327.98001099999999</v>
      </c>
      <c r="T133" s="8">
        <v>4</v>
      </c>
      <c r="U133" s="8">
        <v>10</v>
      </c>
      <c r="V133" s="8">
        <v>200</v>
      </c>
      <c r="W133" s="8">
        <v>5</v>
      </c>
      <c r="X133" s="8">
        <v>16</v>
      </c>
      <c r="Y133" s="8">
        <v>49.189998629999998</v>
      </c>
      <c r="Z133" s="8">
        <v>5</v>
      </c>
      <c r="AA133" s="8">
        <v>8</v>
      </c>
      <c r="AB133" s="8">
        <v>134.97999569999999</v>
      </c>
      <c r="AC133" s="8">
        <v>5</v>
      </c>
      <c r="AD133" s="8">
        <v>10</v>
      </c>
      <c r="AE133" s="8">
        <v>79.199996949999999</v>
      </c>
      <c r="AF133" s="8">
        <v>11</v>
      </c>
      <c r="AG133" s="8">
        <v>17</v>
      </c>
      <c r="AH133" s="8">
        <v>15.829999920000001</v>
      </c>
      <c r="AI133" s="8">
        <v>11</v>
      </c>
      <c r="AJ133" s="8">
        <v>13</v>
      </c>
      <c r="AK133" s="8">
        <v>260.98001099999999</v>
      </c>
      <c r="AL133" s="8">
        <v>12</v>
      </c>
      <c r="AM133" s="8">
        <v>13</v>
      </c>
      <c r="AN133" s="8">
        <v>278.98001099999999</v>
      </c>
      <c r="AO133" s="8">
        <v>12</v>
      </c>
      <c r="AP133" s="8">
        <v>14</v>
      </c>
      <c r="AQ133" s="8">
        <v>290.98001099999999</v>
      </c>
      <c r="AR133" s="8">
        <v>12</v>
      </c>
      <c r="AS133" s="8">
        <v>20</v>
      </c>
      <c r="AT133" s="8">
        <v>272.98001099999999</v>
      </c>
      <c r="AU133" s="8">
        <v>13</v>
      </c>
      <c r="AV133" s="8">
        <v>17</v>
      </c>
      <c r="AW133" s="8">
        <v>188.9499969</v>
      </c>
      <c r="AX133" s="8">
        <v>13</v>
      </c>
      <c r="AY133" s="8">
        <v>18</v>
      </c>
      <c r="AZ133" s="8">
        <v>168</v>
      </c>
      <c r="BA133" s="8">
        <v>13</v>
      </c>
      <c r="BB133" s="8">
        <v>19</v>
      </c>
      <c r="BC133" s="8">
        <v>120</v>
      </c>
      <c r="BD133" s="8">
        <v>14</v>
      </c>
      <c r="BE133" s="8">
        <v>19</v>
      </c>
      <c r="BF133" s="8">
        <v>100</v>
      </c>
      <c r="BG133" s="8">
        <v>14</v>
      </c>
      <c r="BH133" s="8">
        <v>18</v>
      </c>
      <c r="BI133" s="5">
        <v>44.990001679999999</v>
      </c>
      <c r="BJ133" s="1">
        <v>15</v>
      </c>
      <c r="BK133" s="1">
        <v>6</v>
      </c>
      <c r="BL133" s="8">
        <v>94.5</v>
      </c>
      <c r="BM133" s="8">
        <v>15</v>
      </c>
      <c r="BN133" s="8">
        <v>7</v>
      </c>
      <c r="BO133" s="8">
        <v>118.7799988</v>
      </c>
      <c r="BP133" s="8">
        <v>15</v>
      </c>
      <c r="BQ133" s="8">
        <v>8</v>
      </c>
      <c r="BR133" s="8">
        <v>97.489997860000003</v>
      </c>
      <c r="BS133" s="8">
        <v>16</v>
      </c>
      <c r="BT133" s="8">
        <v>7</v>
      </c>
      <c r="BU133" s="8">
        <v>251.97000120000001</v>
      </c>
      <c r="BV133" s="8">
        <v>16</v>
      </c>
      <c r="BW133" s="8">
        <v>8</v>
      </c>
      <c r="BX133" s="8">
        <v>251.97999569999999</v>
      </c>
      <c r="BY133" s="8">
        <v>6</v>
      </c>
      <c r="BZ133" s="8">
        <v>11</v>
      </c>
      <c r="CA133" s="8">
        <v>1200</v>
      </c>
      <c r="CB133" s="8">
        <v>6</v>
      </c>
      <c r="CC133" s="8">
        <v>9</v>
      </c>
      <c r="CD133" s="8">
        <v>209.88999939999999</v>
      </c>
      <c r="CE133" s="8">
        <v>7</v>
      </c>
      <c r="CF133" s="8">
        <v>9</v>
      </c>
      <c r="CG133" s="8">
        <v>41.75</v>
      </c>
      <c r="CH133" s="8">
        <v>8</v>
      </c>
      <c r="CI133" s="8">
        <v>13</v>
      </c>
      <c r="CJ133" s="8">
        <v>85</v>
      </c>
      <c r="CK133" s="8">
        <v>8</v>
      </c>
      <c r="CL133" s="8">
        <v>12</v>
      </c>
      <c r="CM133" s="8">
        <v>299.9500122</v>
      </c>
      <c r="CN133" s="8">
        <v>9</v>
      </c>
      <c r="CO133" s="8">
        <v>13</v>
      </c>
      <c r="CP133" s="8">
        <v>150</v>
      </c>
      <c r="CQ133" s="8">
        <v>10</v>
      </c>
      <c r="CR133" s="8">
        <v>20</v>
      </c>
      <c r="CS133" s="8">
        <v>37.5</v>
      </c>
    </row>
    <row r="134" spans="1:97" s="3" customFormat="1" x14ac:dyDescent="0.35">
      <c r="A134" s="4">
        <v>44417</v>
      </c>
      <c r="B134" s="1">
        <v>1</v>
      </c>
      <c r="C134" s="1">
        <v>6</v>
      </c>
      <c r="D134" s="8">
        <v>296.9500122</v>
      </c>
      <c r="E134" s="8">
        <v>2</v>
      </c>
      <c r="F134" s="8">
        <v>15</v>
      </c>
      <c r="G134" s="9">
        <v>272.02999879999999</v>
      </c>
      <c r="H134" s="8">
        <v>2</v>
      </c>
      <c r="I134" s="8">
        <v>16</v>
      </c>
      <c r="J134" s="12">
        <v>211.1600037</v>
      </c>
      <c r="K134" s="8">
        <v>3</v>
      </c>
      <c r="L134" s="8">
        <v>7</v>
      </c>
      <c r="M134" s="8">
        <v>296.9500122</v>
      </c>
      <c r="N134" s="8">
        <v>3</v>
      </c>
      <c r="O134" s="8">
        <v>10</v>
      </c>
      <c r="P134" s="9">
        <v>109.1900024</v>
      </c>
      <c r="Q134" s="8">
        <v>4</v>
      </c>
      <c r="R134" s="8">
        <v>6</v>
      </c>
      <c r="S134" s="10">
        <v>96.989997860000003</v>
      </c>
      <c r="T134" s="8">
        <v>4</v>
      </c>
      <c r="U134" s="8">
        <v>10</v>
      </c>
      <c r="V134" s="8">
        <v>113.6999969</v>
      </c>
      <c r="W134" s="8">
        <v>5</v>
      </c>
      <c r="X134" s="8">
        <v>16</v>
      </c>
      <c r="Y134" s="8">
        <v>106.5899963</v>
      </c>
      <c r="Z134" s="8">
        <v>5</v>
      </c>
      <c r="AA134" s="8">
        <v>8</v>
      </c>
      <c r="AB134" s="8">
        <v>119.9700012</v>
      </c>
      <c r="AC134" s="8">
        <v>5</v>
      </c>
      <c r="AD134" s="8">
        <v>10</v>
      </c>
      <c r="AE134" s="8">
        <v>20.790000920000001</v>
      </c>
      <c r="AF134" s="8">
        <v>11</v>
      </c>
      <c r="AG134" s="8">
        <v>17</v>
      </c>
      <c r="AH134" s="8">
        <v>23.989999770000001</v>
      </c>
      <c r="AI134" s="8">
        <v>11</v>
      </c>
      <c r="AJ134" s="8">
        <v>13</v>
      </c>
      <c r="AK134" s="8">
        <v>347.98001099999999</v>
      </c>
      <c r="AL134" s="8">
        <v>12</v>
      </c>
      <c r="AM134" s="8">
        <v>13</v>
      </c>
      <c r="AN134" s="8">
        <v>359.98001099999999</v>
      </c>
      <c r="AO134" s="8">
        <v>12</v>
      </c>
      <c r="AP134" s="8">
        <v>14</v>
      </c>
      <c r="AQ134" s="8">
        <v>387.98001099999999</v>
      </c>
      <c r="AR134" s="8">
        <v>12</v>
      </c>
      <c r="AS134" s="8">
        <v>20</v>
      </c>
      <c r="AT134" s="8">
        <v>272.98001099999999</v>
      </c>
      <c r="AU134" s="8">
        <v>13</v>
      </c>
      <c r="AV134" s="8">
        <v>17</v>
      </c>
      <c r="AW134" s="8">
        <v>236.25</v>
      </c>
      <c r="AX134" s="8">
        <v>13</v>
      </c>
      <c r="AY134" s="8">
        <v>18</v>
      </c>
      <c r="AZ134" s="8">
        <v>168</v>
      </c>
      <c r="BA134" s="8">
        <v>13</v>
      </c>
      <c r="BB134" s="8">
        <v>19</v>
      </c>
      <c r="BC134" s="8">
        <v>112.5</v>
      </c>
      <c r="BD134" s="8">
        <v>14</v>
      </c>
      <c r="BE134" s="8">
        <v>19</v>
      </c>
      <c r="BF134" s="8">
        <v>91</v>
      </c>
      <c r="BG134" s="8">
        <v>14</v>
      </c>
      <c r="BH134" s="8">
        <v>18</v>
      </c>
      <c r="BI134" s="5">
        <v>97.489997860000003</v>
      </c>
      <c r="BJ134" s="1">
        <v>15</v>
      </c>
      <c r="BK134" s="1">
        <v>6</v>
      </c>
      <c r="BL134" s="8">
        <v>93</v>
      </c>
      <c r="BM134" s="8">
        <v>15</v>
      </c>
      <c r="BN134" s="8">
        <v>7</v>
      </c>
      <c r="BO134" s="8">
        <v>118.7799988</v>
      </c>
      <c r="BP134" s="8">
        <v>15</v>
      </c>
      <c r="BQ134" s="8">
        <v>8</v>
      </c>
      <c r="BR134" s="8">
        <v>50</v>
      </c>
      <c r="BS134" s="8">
        <v>16</v>
      </c>
      <c r="BT134" s="8">
        <v>7</v>
      </c>
      <c r="BU134" s="8">
        <v>251.97000120000001</v>
      </c>
      <c r="BV134" s="8">
        <v>16</v>
      </c>
      <c r="BW134" s="8">
        <v>8</v>
      </c>
      <c r="BX134" s="8">
        <v>251.97999569999999</v>
      </c>
      <c r="BY134" s="8">
        <v>6</v>
      </c>
      <c r="BZ134" s="8">
        <v>11</v>
      </c>
      <c r="CA134" s="8">
        <v>99.989997860000003</v>
      </c>
      <c r="CB134" s="8">
        <v>6</v>
      </c>
      <c r="CC134" s="8">
        <v>9</v>
      </c>
      <c r="CD134" s="8">
        <v>76.800003050000001</v>
      </c>
      <c r="CE134" s="8">
        <v>7</v>
      </c>
      <c r="CF134" s="8">
        <v>9</v>
      </c>
      <c r="CG134" s="8">
        <v>27.190000529999999</v>
      </c>
      <c r="CH134" s="8">
        <v>8</v>
      </c>
      <c r="CI134" s="8">
        <v>13</v>
      </c>
      <c r="CJ134" s="8">
        <v>85</v>
      </c>
      <c r="CK134" s="8">
        <v>8</v>
      </c>
      <c r="CL134" s="8">
        <v>12</v>
      </c>
      <c r="CM134" s="8">
        <v>299.9500122</v>
      </c>
      <c r="CN134" s="8">
        <v>9</v>
      </c>
      <c r="CO134" s="8">
        <v>13</v>
      </c>
      <c r="CP134" s="8">
        <v>199.9499969</v>
      </c>
      <c r="CQ134" s="8">
        <v>10</v>
      </c>
      <c r="CR134" s="8">
        <v>20</v>
      </c>
      <c r="CS134" s="8">
        <v>19.989999770000001</v>
      </c>
    </row>
    <row r="135" spans="1:97" s="3" customFormat="1" x14ac:dyDescent="0.35">
      <c r="A135" s="4">
        <v>44418</v>
      </c>
      <c r="B135" s="1">
        <v>1</v>
      </c>
      <c r="C135" s="1">
        <v>6</v>
      </c>
      <c r="D135" s="8">
        <v>293.9500122</v>
      </c>
      <c r="E135" s="8">
        <v>2</v>
      </c>
      <c r="F135" s="8">
        <v>15</v>
      </c>
      <c r="G135" s="9">
        <v>268.76000979999998</v>
      </c>
      <c r="H135" s="8">
        <v>2</v>
      </c>
      <c r="I135" s="8">
        <v>16</v>
      </c>
      <c r="J135" s="12">
        <v>203.97000120000001</v>
      </c>
      <c r="K135" s="8">
        <v>3</v>
      </c>
      <c r="L135" s="8">
        <v>7</v>
      </c>
      <c r="M135" s="8">
        <v>293.9500122</v>
      </c>
      <c r="N135" s="8">
        <v>3</v>
      </c>
      <c r="O135" s="8">
        <v>10</v>
      </c>
      <c r="P135" s="9">
        <v>107.88999939999999</v>
      </c>
      <c r="Q135" s="8">
        <v>4</v>
      </c>
      <c r="R135" s="8">
        <v>6</v>
      </c>
      <c r="S135" s="10">
        <v>96.989997860000003</v>
      </c>
      <c r="T135" s="8">
        <v>4</v>
      </c>
      <c r="U135" s="8">
        <v>10</v>
      </c>
      <c r="V135" s="8">
        <v>215.96000670000001</v>
      </c>
      <c r="W135" s="8">
        <v>5</v>
      </c>
      <c r="X135" s="8">
        <v>16</v>
      </c>
      <c r="Y135" s="8">
        <v>106.5899963</v>
      </c>
      <c r="Z135" s="8">
        <v>5</v>
      </c>
      <c r="AA135" s="8">
        <v>8</v>
      </c>
      <c r="AB135" s="8">
        <v>148.5</v>
      </c>
      <c r="AC135" s="8">
        <v>5</v>
      </c>
      <c r="AD135" s="8">
        <v>10</v>
      </c>
      <c r="AE135" s="8">
        <v>37.400001529999997</v>
      </c>
      <c r="AF135" s="8">
        <v>11</v>
      </c>
      <c r="AG135" s="8">
        <v>17</v>
      </c>
      <c r="AH135" s="8">
        <v>299.98001099999999</v>
      </c>
      <c r="AI135" s="8">
        <v>11</v>
      </c>
      <c r="AJ135" s="8">
        <v>13</v>
      </c>
      <c r="AK135" s="8">
        <v>260.98001099999999</v>
      </c>
      <c r="AL135" s="8">
        <v>12</v>
      </c>
      <c r="AM135" s="8">
        <v>13</v>
      </c>
      <c r="AN135" s="8">
        <v>254.97999569999999</v>
      </c>
      <c r="AO135" s="8">
        <v>12</v>
      </c>
      <c r="AP135" s="8">
        <v>14</v>
      </c>
      <c r="AQ135" s="8">
        <v>387.98001099999999</v>
      </c>
      <c r="AR135" s="8">
        <v>12</v>
      </c>
      <c r="AS135" s="8">
        <v>20</v>
      </c>
      <c r="AT135" s="8">
        <v>269.98001099999999</v>
      </c>
      <c r="AU135" s="8">
        <v>13</v>
      </c>
      <c r="AV135" s="8">
        <v>17</v>
      </c>
      <c r="AW135" s="8">
        <v>232.5</v>
      </c>
      <c r="AX135" s="8">
        <v>13</v>
      </c>
      <c r="AY135" s="8">
        <v>18</v>
      </c>
      <c r="AZ135" s="8">
        <v>134.36999510000001</v>
      </c>
      <c r="BA135" s="8">
        <v>13</v>
      </c>
      <c r="BB135" s="8">
        <v>19</v>
      </c>
      <c r="BC135" s="8">
        <v>47.97000122</v>
      </c>
      <c r="BD135" s="8">
        <v>14</v>
      </c>
      <c r="BE135" s="8">
        <v>19</v>
      </c>
      <c r="BF135" s="8">
        <v>41</v>
      </c>
      <c r="BG135" s="8">
        <v>14</v>
      </c>
      <c r="BH135" s="8">
        <v>18</v>
      </c>
      <c r="BI135" s="5">
        <v>48</v>
      </c>
      <c r="BJ135" s="1">
        <v>15</v>
      </c>
      <c r="BK135" s="1">
        <v>6</v>
      </c>
      <c r="BL135" s="8">
        <v>90</v>
      </c>
      <c r="BM135" s="8">
        <v>15</v>
      </c>
      <c r="BN135" s="8">
        <v>7</v>
      </c>
      <c r="BO135" s="8">
        <v>118.7799988</v>
      </c>
      <c r="BP135" s="8">
        <v>15</v>
      </c>
      <c r="BQ135" s="8">
        <v>8</v>
      </c>
      <c r="BR135" s="8">
        <v>39.590000150000002</v>
      </c>
      <c r="BS135" s="8">
        <v>16</v>
      </c>
      <c r="BT135" s="8">
        <v>7</v>
      </c>
      <c r="BU135" s="8">
        <v>248.97999569999999</v>
      </c>
      <c r="BV135" s="8">
        <v>16</v>
      </c>
      <c r="BW135" s="8">
        <v>8</v>
      </c>
      <c r="BX135" s="8">
        <v>335.98001099999999</v>
      </c>
      <c r="BY135" s="8">
        <v>6</v>
      </c>
      <c r="BZ135" s="8">
        <v>11</v>
      </c>
      <c r="CA135" s="8">
        <v>98.989997860000003</v>
      </c>
      <c r="CB135" s="8">
        <v>6</v>
      </c>
      <c r="CC135" s="8">
        <v>9</v>
      </c>
      <c r="CD135" s="8">
        <v>69.209999080000003</v>
      </c>
      <c r="CE135" s="8">
        <v>7</v>
      </c>
      <c r="CF135" s="8">
        <v>9</v>
      </c>
      <c r="CG135" s="8">
        <v>13.10999966</v>
      </c>
      <c r="CH135" s="8">
        <v>8</v>
      </c>
      <c r="CI135" s="8">
        <v>13</v>
      </c>
      <c r="CJ135" s="8">
        <v>85</v>
      </c>
      <c r="CK135" s="8">
        <v>8</v>
      </c>
      <c r="CL135" s="8">
        <v>12</v>
      </c>
      <c r="CM135" s="8">
        <v>299.9500122</v>
      </c>
      <c r="CN135" s="8">
        <v>9</v>
      </c>
      <c r="CO135" s="8">
        <v>13</v>
      </c>
      <c r="CP135" s="8">
        <v>250</v>
      </c>
      <c r="CQ135" s="8">
        <v>10</v>
      </c>
      <c r="CR135" s="8">
        <v>20</v>
      </c>
      <c r="CS135" s="8">
        <v>399.98001099999999</v>
      </c>
    </row>
    <row r="136" spans="1:97" s="3" customFormat="1" x14ac:dyDescent="0.35">
      <c r="A136" s="4">
        <v>44419</v>
      </c>
      <c r="B136" s="1">
        <v>1</v>
      </c>
      <c r="C136" s="1">
        <v>6</v>
      </c>
      <c r="D136" s="8">
        <v>290.9500122</v>
      </c>
      <c r="E136" s="8">
        <v>2</v>
      </c>
      <c r="F136" s="8">
        <v>15</v>
      </c>
      <c r="G136" s="9">
        <v>262.2000122</v>
      </c>
      <c r="H136" s="8">
        <v>2</v>
      </c>
      <c r="I136" s="8">
        <v>16</v>
      </c>
      <c r="J136" s="12">
        <v>201.57000729999999</v>
      </c>
      <c r="K136" s="8">
        <v>3</v>
      </c>
      <c r="L136" s="8">
        <v>7</v>
      </c>
      <c r="M136" s="8">
        <v>290.9500122</v>
      </c>
      <c r="N136" s="8">
        <v>3</v>
      </c>
      <c r="O136" s="8">
        <v>10</v>
      </c>
      <c r="P136" s="9">
        <v>106.5899963</v>
      </c>
      <c r="Q136" s="8">
        <v>4</v>
      </c>
      <c r="R136" s="8">
        <v>6</v>
      </c>
      <c r="S136" s="10">
        <v>95.989997860000003</v>
      </c>
      <c r="T136" s="8">
        <v>4</v>
      </c>
      <c r="U136" s="8">
        <v>10</v>
      </c>
      <c r="V136" s="8">
        <v>166.1999969</v>
      </c>
      <c r="W136" s="8">
        <v>5</v>
      </c>
      <c r="X136" s="8">
        <v>16</v>
      </c>
      <c r="Y136" s="8">
        <v>106.5899963</v>
      </c>
      <c r="Z136" s="8">
        <v>5</v>
      </c>
      <c r="AA136" s="8">
        <v>8</v>
      </c>
      <c r="AB136" s="8">
        <v>147</v>
      </c>
      <c r="AC136" s="8">
        <v>5</v>
      </c>
      <c r="AD136" s="8">
        <v>10</v>
      </c>
      <c r="AE136" s="8">
        <v>20.459999079999999</v>
      </c>
      <c r="AF136" s="8">
        <v>11</v>
      </c>
      <c r="AG136" s="8">
        <v>17</v>
      </c>
      <c r="AH136" s="8">
        <v>299.98001099999999</v>
      </c>
      <c r="AI136" s="8">
        <v>11</v>
      </c>
      <c r="AJ136" s="8">
        <v>13</v>
      </c>
      <c r="AK136" s="8">
        <v>260.98001099999999</v>
      </c>
      <c r="AL136" s="8">
        <v>12</v>
      </c>
      <c r="AM136" s="8">
        <v>13</v>
      </c>
      <c r="AN136" s="8">
        <v>248.97999569999999</v>
      </c>
      <c r="AO136" s="8">
        <v>12</v>
      </c>
      <c r="AP136" s="8">
        <v>14</v>
      </c>
      <c r="AQ136" s="8">
        <v>290.98001099999999</v>
      </c>
      <c r="AR136" s="8">
        <v>12</v>
      </c>
      <c r="AS136" s="8">
        <v>20</v>
      </c>
      <c r="AT136" s="8">
        <v>269.98001099999999</v>
      </c>
      <c r="AU136" s="8">
        <v>13</v>
      </c>
      <c r="AV136" s="8">
        <v>17</v>
      </c>
      <c r="AW136" s="8">
        <v>185.9499969</v>
      </c>
      <c r="AX136" s="8">
        <v>13</v>
      </c>
      <c r="AY136" s="8">
        <v>18</v>
      </c>
      <c r="AZ136" s="8">
        <v>134.36999510000001</v>
      </c>
      <c r="BA136" s="8">
        <v>13</v>
      </c>
      <c r="BB136" s="8">
        <v>19</v>
      </c>
      <c r="BC136" s="8">
        <v>53.97000122</v>
      </c>
      <c r="BD136" s="8">
        <v>14</v>
      </c>
      <c r="BE136" s="8">
        <v>19</v>
      </c>
      <c r="BF136" s="8">
        <v>49.5</v>
      </c>
      <c r="BG136" s="8">
        <v>14</v>
      </c>
      <c r="BH136" s="8">
        <v>18</v>
      </c>
      <c r="BI136" s="5">
        <v>45</v>
      </c>
      <c r="BJ136" s="1">
        <v>15</v>
      </c>
      <c r="BK136" s="1">
        <v>6</v>
      </c>
      <c r="BL136" s="8">
        <v>90</v>
      </c>
      <c r="BM136" s="8">
        <v>15</v>
      </c>
      <c r="BN136" s="8">
        <v>7</v>
      </c>
      <c r="BO136" s="8">
        <v>117.58000180000001</v>
      </c>
      <c r="BP136" s="8">
        <v>15</v>
      </c>
      <c r="BQ136" s="8">
        <v>8</v>
      </c>
      <c r="BR136" s="8">
        <v>49.5</v>
      </c>
      <c r="BS136" s="8">
        <v>16</v>
      </c>
      <c r="BT136" s="8">
        <v>7</v>
      </c>
      <c r="BU136" s="8">
        <v>239.97999569999999</v>
      </c>
      <c r="BV136" s="8">
        <v>16</v>
      </c>
      <c r="BW136" s="8">
        <v>8</v>
      </c>
      <c r="BX136" s="8">
        <v>248.97999569999999</v>
      </c>
      <c r="BY136" s="8">
        <v>6</v>
      </c>
      <c r="BZ136" s="8">
        <v>11</v>
      </c>
      <c r="CA136" s="8">
        <v>87.989997860000003</v>
      </c>
      <c r="CB136" s="8">
        <v>6</v>
      </c>
      <c r="CC136" s="8">
        <v>9</v>
      </c>
      <c r="CD136" s="8">
        <v>293.0400085</v>
      </c>
      <c r="CE136" s="8">
        <v>7</v>
      </c>
      <c r="CF136" s="8">
        <v>9</v>
      </c>
      <c r="CG136" s="8">
        <v>19.989999770000001</v>
      </c>
      <c r="CH136" s="8">
        <v>8</v>
      </c>
      <c r="CI136" s="8">
        <v>13</v>
      </c>
      <c r="CJ136" s="8">
        <v>85</v>
      </c>
      <c r="CK136" s="8">
        <v>8</v>
      </c>
      <c r="CL136" s="8">
        <v>12</v>
      </c>
      <c r="CM136" s="8">
        <v>296.9500122</v>
      </c>
      <c r="CN136" s="8">
        <v>9</v>
      </c>
      <c r="CO136" s="8">
        <v>13</v>
      </c>
      <c r="CP136" s="8">
        <v>250</v>
      </c>
      <c r="CQ136" s="8">
        <v>10</v>
      </c>
      <c r="CR136" s="8">
        <v>20</v>
      </c>
      <c r="CS136" s="8">
        <v>299.98001099999999</v>
      </c>
    </row>
    <row r="137" spans="1:97" s="3" customFormat="1" x14ac:dyDescent="0.35">
      <c r="A137" s="4">
        <v>44420</v>
      </c>
      <c r="B137" s="1">
        <v>1</v>
      </c>
      <c r="C137" s="1">
        <v>6</v>
      </c>
      <c r="D137" s="8">
        <v>287.9500122</v>
      </c>
      <c r="E137" s="8">
        <v>2</v>
      </c>
      <c r="F137" s="8">
        <v>15</v>
      </c>
      <c r="G137" s="9">
        <v>245.8099976</v>
      </c>
      <c r="H137" s="8">
        <v>2</v>
      </c>
      <c r="I137" s="8">
        <v>16</v>
      </c>
      <c r="J137" s="12">
        <v>158.36000060000001</v>
      </c>
      <c r="K137" s="8">
        <v>3</v>
      </c>
      <c r="L137" s="8">
        <v>7</v>
      </c>
      <c r="M137" s="8">
        <v>287.9500122</v>
      </c>
      <c r="N137" s="8">
        <v>3</v>
      </c>
      <c r="O137" s="8">
        <v>10</v>
      </c>
      <c r="P137" s="9">
        <v>97.489997860000003</v>
      </c>
      <c r="Q137" s="8">
        <v>4</v>
      </c>
      <c r="R137" s="8">
        <v>6</v>
      </c>
      <c r="S137" s="10">
        <v>94.989997860000003</v>
      </c>
      <c r="T137" s="8">
        <v>4</v>
      </c>
      <c r="U137" s="8">
        <v>10</v>
      </c>
      <c r="V137" s="8">
        <v>116.1999969</v>
      </c>
      <c r="W137" s="8">
        <v>5</v>
      </c>
      <c r="X137" s="8">
        <v>16</v>
      </c>
      <c r="Y137" s="8">
        <v>106.5899963</v>
      </c>
      <c r="Z137" s="8">
        <v>5</v>
      </c>
      <c r="AA137" s="8">
        <v>8</v>
      </c>
      <c r="AB137" s="8">
        <v>117.5699997</v>
      </c>
      <c r="AC137" s="8">
        <v>5</v>
      </c>
      <c r="AD137" s="8">
        <v>10</v>
      </c>
      <c r="AE137" s="8">
        <v>62.369998930000001</v>
      </c>
      <c r="AF137" s="8">
        <v>11</v>
      </c>
      <c r="AG137" s="8">
        <v>17</v>
      </c>
      <c r="AH137" s="8">
        <v>299.98001099999999</v>
      </c>
      <c r="AI137" s="8">
        <v>11</v>
      </c>
      <c r="AJ137" s="8">
        <v>13</v>
      </c>
      <c r="AK137" s="8">
        <v>260.98001099999999</v>
      </c>
      <c r="AL137" s="8">
        <v>12</v>
      </c>
      <c r="AM137" s="8">
        <v>13</v>
      </c>
      <c r="AN137" s="8">
        <v>239.97999569999999</v>
      </c>
      <c r="AO137" s="8">
        <v>12</v>
      </c>
      <c r="AP137" s="8">
        <v>14</v>
      </c>
      <c r="AQ137" s="8">
        <v>387.98001099999999</v>
      </c>
      <c r="AR137" s="8">
        <v>12</v>
      </c>
      <c r="AS137" s="8">
        <v>20</v>
      </c>
      <c r="AT137" s="8">
        <v>269.98001099999999</v>
      </c>
      <c r="AU137" s="8">
        <v>13</v>
      </c>
      <c r="AV137" s="8">
        <v>17</v>
      </c>
      <c r="AW137" s="8">
        <v>181.9499969</v>
      </c>
      <c r="AX137" s="8">
        <v>13</v>
      </c>
      <c r="AY137" s="8">
        <v>18</v>
      </c>
      <c r="AZ137" s="8">
        <v>168</v>
      </c>
      <c r="BA137" s="8">
        <v>13</v>
      </c>
      <c r="BB137" s="8">
        <v>19</v>
      </c>
      <c r="BC137" s="8">
        <v>41.729999540000001</v>
      </c>
      <c r="BD137" s="8">
        <v>14</v>
      </c>
      <c r="BE137" s="8">
        <v>19</v>
      </c>
      <c r="BF137" s="8">
        <v>98</v>
      </c>
      <c r="BG137" s="8">
        <v>14</v>
      </c>
      <c r="BH137" s="8">
        <v>18</v>
      </c>
      <c r="BI137" s="5">
        <v>197.9900055</v>
      </c>
      <c r="BJ137" s="1">
        <v>15</v>
      </c>
      <c r="BK137" s="1">
        <v>6</v>
      </c>
      <c r="BL137" s="8">
        <v>84</v>
      </c>
      <c r="BM137" s="8">
        <v>15</v>
      </c>
      <c r="BN137" s="8">
        <v>7</v>
      </c>
      <c r="BO137" s="8">
        <v>116.3799973</v>
      </c>
      <c r="BP137" s="8">
        <v>15</v>
      </c>
      <c r="BQ137" s="8">
        <v>8</v>
      </c>
      <c r="BR137" s="8">
        <v>46.5</v>
      </c>
      <c r="BS137" s="8">
        <v>16</v>
      </c>
      <c r="BT137" s="8">
        <v>7</v>
      </c>
      <c r="BU137" s="8">
        <v>224.97999569999999</v>
      </c>
      <c r="BV137" s="8">
        <v>16</v>
      </c>
      <c r="BW137" s="8">
        <v>8</v>
      </c>
      <c r="BX137" s="8">
        <v>245.97999569999999</v>
      </c>
      <c r="BY137" s="8">
        <v>6</v>
      </c>
      <c r="BZ137" s="8">
        <v>11</v>
      </c>
      <c r="CA137" s="8">
        <v>27.829999919999999</v>
      </c>
      <c r="CB137" s="8">
        <v>6</v>
      </c>
      <c r="CC137" s="8">
        <v>9</v>
      </c>
      <c r="CD137" s="8">
        <v>254.9400024</v>
      </c>
      <c r="CE137" s="8">
        <v>7</v>
      </c>
      <c r="CF137" s="8">
        <v>9</v>
      </c>
      <c r="CG137" s="8">
        <v>23.989999770000001</v>
      </c>
      <c r="CH137" s="8">
        <v>8</v>
      </c>
      <c r="CI137" s="8">
        <v>13</v>
      </c>
      <c r="CJ137" s="8">
        <v>67.180000309999997</v>
      </c>
      <c r="CK137" s="8">
        <v>8</v>
      </c>
      <c r="CL137" s="8">
        <v>12</v>
      </c>
      <c r="CM137" s="8">
        <v>296.9500122</v>
      </c>
      <c r="CN137" s="8">
        <v>9</v>
      </c>
      <c r="CO137" s="8">
        <v>13</v>
      </c>
      <c r="CP137" s="8">
        <v>250</v>
      </c>
      <c r="CQ137" s="8">
        <v>10</v>
      </c>
      <c r="CR137" s="8">
        <v>20</v>
      </c>
      <c r="CS137" s="8">
        <v>399.98001099999999</v>
      </c>
    </row>
    <row r="138" spans="1:97" s="3" customFormat="1" x14ac:dyDescent="0.35">
      <c r="A138" s="4">
        <v>44421</v>
      </c>
      <c r="B138" s="1">
        <v>1</v>
      </c>
      <c r="C138" s="1">
        <v>6</v>
      </c>
      <c r="D138" s="8">
        <v>283.4500122</v>
      </c>
      <c r="E138" s="8">
        <v>2</v>
      </c>
      <c r="F138" s="8">
        <v>15</v>
      </c>
      <c r="G138" s="9">
        <v>327.75</v>
      </c>
      <c r="H138" s="8">
        <v>2</v>
      </c>
      <c r="I138" s="8">
        <v>16</v>
      </c>
      <c r="J138" s="12">
        <v>158.36000060000001</v>
      </c>
      <c r="K138" s="8">
        <v>3</v>
      </c>
      <c r="L138" s="8">
        <v>7</v>
      </c>
      <c r="M138" s="8">
        <v>283.4500122</v>
      </c>
      <c r="N138" s="8">
        <v>3</v>
      </c>
      <c r="O138" s="8">
        <v>10</v>
      </c>
      <c r="P138" s="9">
        <v>44.990001679999999</v>
      </c>
      <c r="Q138" s="8">
        <v>4</v>
      </c>
      <c r="R138" s="8">
        <v>6</v>
      </c>
      <c r="S138" s="10">
        <v>94.989997860000003</v>
      </c>
      <c r="T138" s="8">
        <v>4</v>
      </c>
      <c r="U138" s="8">
        <v>10</v>
      </c>
      <c r="V138" s="8">
        <v>139.1600037</v>
      </c>
      <c r="W138" s="8">
        <v>5</v>
      </c>
      <c r="X138" s="8">
        <v>16</v>
      </c>
      <c r="Y138" s="8">
        <v>49.189998629999998</v>
      </c>
      <c r="Z138" s="8">
        <v>5</v>
      </c>
      <c r="AA138" s="8">
        <v>8</v>
      </c>
      <c r="AB138" s="8">
        <v>144</v>
      </c>
      <c r="AC138" s="8">
        <v>5</v>
      </c>
      <c r="AD138" s="8">
        <v>10</v>
      </c>
      <c r="AE138" s="8">
        <v>36.959999080000003</v>
      </c>
      <c r="AF138" s="8">
        <v>11</v>
      </c>
      <c r="AG138" s="8">
        <v>17</v>
      </c>
      <c r="AH138" s="8">
        <v>399.98001099999999</v>
      </c>
      <c r="AI138" s="8">
        <v>11</v>
      </c>
      <c r="AJ138" s="8">
        <v>13</v>
      </c>
      <c r="AK138" s="8">
        <v>339.98001099999999</v>
      </c>
      <c r="AL138" s="8">
        <v>12</v>
      </c>
      <c r="AM138" s="8">
        <v>13</v>
      </c>
      <c r="AN138" s="8">
        <v>10.15999985</v>
      </c>
      <c r="AO138" s="8">
        <v>12</v>
      </c>
      <c r="AP138" s="8">
        <v>14</v>
      </c>
      <c r="AQ138" s="8">
        <v>287.98001099999999</v>
      </c>
      <c r="AR138" s="8">
        <v>12</v>
      </c>
      <c r="AS138" s="8">
        <v>20</v>
      </c>
      <c r="AT138" s="8">
        <v>269.98001099999999</v>
      </c>
      <c r="AU138" s="8">
        <v>13</v>
      </c>
      <c r="AV138" s="8">
        <v>17</v>
      </c>
      <c r="AW138" s="8">
        <v>227.5</v>
      </c>
      <c r="AX138" s="8">
        <v>13</v>
      </c>
      <c r="AY138" s="8">
        <v>18</v>
      </c>
      <c r="AZ138" s="8">
        <v>166</v>
      </c>
      <c r="BA138" s="8">
        <v>13</v>
      </c>
      <c r="BB138" s="8">
        <v>19</v>
      </c>
      <c r="BC138" s="8">
        <v>132.57000729999999</v>
      </c>
      <c r="BD138" s="8">
        <v>14</v>
      </c>
      <c r="BE138" s="8">
        <v>19</v>
      </c>
      <c r="BF138" s="8">
        <v>22</v>
      </c>
      <c r="BG138" s="8">
        <v>14</v>
      </c>
      <c r="BH138" s="8">
        <v>18</v>
      </c>
      <c r="BI138" s="5">
        <v>545.98999019999997</v>
      </c>
      <c r="BJ138" s="1">
        <v>15</v>
      </c>
      <c r="BK138" s="1">
        <v>6</v>
      </c>
      <c r="BL138" s="8">
        <v>84</v>
      </c>
      <c r="BM138" s="8">
        <v>15</v>
      </c>
      <c r="BN138" s="8">
        <v>7</v>
      </c>
      <c r="BO138" s="8">
        <v>115.1800003</v>
      </c>
      <c r="BP138" s="8">
        <v>15</v>
      </c>
      <c r="BQ138" s="8">
        <v>8</v>
      </c>
      <c r="BR138" s="8">
        <v>45.5</v>
      </c>
      <c r="BS138" s="8">
        <v>16</v>
      </c>
      <c r="BT138" s="8">
        <v>7</v>
      </c>
      <c r="BU138" s="8">
        <v>179.97000120000001</v>
      </c>
      <c r="BV138" s="8">
        <v>16</v>
      </c>
      <c r="BW138" s="8">
        <v>8</v>
      </c>
      <c r="BX138" s="8">
        <v>319.98001099999999</v>
      </c>
      <c r="BY138" s="8">
        <v>6</v>
      </c>
      <c r="BZ138" s="8">
        <v>11</v>
      </c>
      <c r="CA138" s="8">
        <v>82.989997860000003</v>
      </c>
      <c r="CB138" s="8">
        <v>6</v>
      </c>
      <c r="CC138" s="8">
        <v>9</v>
      </c>
      <c r="CD138" s="8">
        <v>97.989997860000003</v>
      </c>
      <c r="CE138" s="8">
        <v>7</v>
      </c>
      <c r="CF138" s="8">
        <v>9</v>
      </c>
      <c r="CG138" s="8">
        <v>299.98001099999999</v>
      </c>
      <c r="CH138" s="8">
        <v>8</v>
      </c>
      <c r="CI138" s="8">
        <v>13</v>
      </c>
      <c r="CJ138" s="8">
        <v>67.180000309999997</v>
      </c>
      <c r="CK138" s="8">
        <v>8</v>
      </c>
      <c r="CL138" s="8">
        <v>12</v>
      </c>
      <c r="CM138" s="8">
        <v>296.9500122</v>
      </c>
      <c r="CN138" s="8">
        <v>9</v>
      </c>
      <c r="CO138" s="8">
        <v>13</v>
      </c>
      <c r="CP138" s="8">
        <v>197.9499969</v>
      </c>
      <c r="CQ138" s="8">
        <v>10</v>
      </c>
      <c r="CR138" s="8">
        <v>20</v>
      </c>
      <c r="CS138" s="8">
        <v>399.98001099999999</v>
      </c>
    </row>
    <row r="139" spans="1:97" s="3" customFormat="1" x14ac:dyDescent="0.35">
      <c r="A139" s="4">
        <v>44422</v>
      </c>
      <c r="B139" s="1">
        <v>1</v>
      </c>
      <c r="C139" s="1">
        <v>6</v>
      </c>
      <c r="D139" s="8">
        <v>86.989997860000003</v>
      </c>
      <c r="E139" s="8">
        <v>2</v>
      </c>
      <c r="F139" s="8">
        <v>15</v>
      </c>
      <c r="G139" s="9">
        <v>324.47000120000001</v>
      </c>
      <c r="H139" s="8">
        <v>2</v>
      </c>
      <c r="I139" s="8">
        <v>16</v>
      </c>
      <c r="J139" s="12">
        <v>194</v>
      </c>
      <c r="K139" s="8">
        <v>3</v>
      </c>
      <c r="L139" s="8">
        <v>7</v>
      </c>
      <c r="M139" s="8">
        <v>86.989997860000003</v>
      </c>
      <c r="N139" s="8">
        <v>3</v>
      </c>
      <c r="O139" s="8">
        <v>10</v>
      </c>
      <c r="P139" s="9">
        <v>97.489997860000003</v>
      </c>
      <c r="Q139" s="8">
        <v>4</v>
      </c>
      <c r="R139" s="8">
        <v>6</v>
      </c>
      <c r="S139" s="10">
        <v>90.989997860000003</v>
      </c>
      <c r="T139" s="8">
        <v>4</v>
      </c>
      <c r="U139" s="8">
        <v>10</v>
      </c>
      <c r="V139" s="8">
        <v>434.9599915</v>
      </c>
      <c r="W139" s="8">
        <v>5</v>
      </c>
      <c r="X139" s="8">
        <v>16</v>
      </c>
      <c r="Y139" s="8">
        <v>103.98999790000001</v>
      </c>
      <c r="Z139" s="8">
        <v>5</v>
      </c>
      <c r="AA139" s="8">
        <v>8</v>
      </c>
      <c r="AB139" s="8">
        <v>115.16999819999999</v>
      </c>
      <c r="AC139" s="8">
        <v>5</v>
      </c>
      <c r="AD139" s="8">
        <v>10</v>
      </c>
      <c r="AE139" s="8">
        <v>61.380001069999999</v>
      </c>
      <c r="AF139" s="8">
        <v>11</v>
      </c>
      <c r="AG139" s="8">
        <v>17</v>
      </c>
      <c r="AH139" s="8">
        <v>399.98001099999999</v>
      </c>
      <c r="AI139" s="8">
        <v>11</v>
      </c>
      <c r="AJ139" s="8">
        <v>13</v>
      </c>
      <c r="AK139" s="8">
        <v>254.97999569999999</v>
      </c>
      <c r="AL139" s="8">
        <v>12</v>
      </c>
      <c r="AM139" s="8">
        <v>13</v>
      </c>
      <c r="AN139" s="8">
        <v>221.5500031</v>
      </c>
      <c r="AO139" s="8">
        <v>12</v>
      </c>
      <c r="AP139" s="8">
        <v>14</v>
      </c>
      <c r="AQ139" s="8">
        <v>287.98001099999999</v>
      </c>
      <c r="AR139" s="8">
        <v>12</v>
      </c>
      <c r="AS139" s="8">
        <v>20</v>
      </c>
      <c r="AT139" s="8">
        <v>263.98001099999999</v>
      </c>
      <c r="AU139" s="8">
        <v>13</v>
      </c>
      <c r="AV139" s="8">
        <v>17</v>
      </c>
      <c r="AW139" s="8">
        <v>227.5</v>
      </c>
      <c r="AX139" s="8">
        <v>13</v>
      </c>
      <c r="AY139" s="8">
        <v>18</v>
      </c>
      <c r="AZ139" s="8">
        <v>132.77000430000001</v>
      </c>
      <c r="BA139" s="8">
        <v>13</v>
      </c>
      <c r="BB139" s="8">
        <v>19</v>
      </c>
      <c r="BC139" s="8">
        <v>115.1800003</v>
      </c>
      <c r="BD139" s="8">
        <v>14</v>
      </c>
      <c r="BE139" s="8">
        <v>19</v>
      </c>
      <c r="BF139" s="8">
        <v>93.75</v>
      </c>
      <c r="BG139" s="8">
        <v>14</v>
      </c>
      <c r="BH139" s="8">
        <v>18</v>
      </c>
      <c r="BI139" s="5">
        <v>224.9900055</v>
      </c>
      <c r="BJ139" s="1">
        <v>15</v>
      </c>
      <c r="BK139" s="1">
        <v>6</v>
      </c>
      <c r="BL139" s="8">
        <v>63.979999540000001</v>
      </c>
      <c r="BM139" s="8">
        <v>15</v>
      </c>
      <c r="BN139" s="8">
        <v>7</v>
      </c>
      <c r="BO139" s="8">
        <v>113.9800034</v>
      </c>
      <c r="BP139" s="8">
        <v>15</v>
      </c>
      <c r="BQ139" s="8">
        <v>8</v>
      </c>
      <c r="BR139" s="8">
        <v>42</v>
      </c>
      <c r="BS139" s="8">
        <v>16</v>
      </c>
      <c r="BT139" s="8">
        <v>7</v>
      </c>
      <c r="BU139" s="8">
        <v>178.16999820000001</v>
      </c>
      <c r="BV139" s="8">
        <v>16</v>
      </c>
      <c r="BW139" s="8">
        <v>8</v>
      </c>
      <c r="BX139" s="8">
        <v>224.9900055</v>
      </c>
      <c r="BY139" s="8">
        <v>6</v>
      </c>
      <c r="BZ139" s="8">
        <v>11</v>
      </c>
      <c r="CA139" s="8">
        <v>74.989997860000003</v>
      </c>
      <c r="CB139" s="8">
        <v>6</v>
      </c>
      <c r="CC139" s="8">
        <v>9</v>
      </c>
      <c r="CD139" s="8">
        <v>29.399999619999999</v>
      </c>
      <c r="CE139" s="8">
        <v>7</v>
      </c>
      <c r="CF139" s="8">
        <v>9</v>
      </c>
      <c r="CG139" s="8">
        <v>296.98001099999999</v>
      </c>
      <c r="CH139" s="8">
        <v>8</v>
      </c>
      <c r="CI139" s="8">
        <v>13</v>
      </c>
      <c r="CJ139" s="8">
        <v>84</v>
      </c>
      <c r="CK139" s="8">
        <v>8</v>
      </c>
      <c r="CL139" s="8">
        <v>12</v>
      </c>
      <c r="CM139" s="8">
        <v>293.9500122</v>
      </c>
      <c r="CN139" s="8">
        <v>9</v>
      </c>
      <c r="CO139" s="8">
        <v>13</v>
      </c>
      <c r="CP139" s="8">
        <v>247.5</v>
      </c>
      <c r="CQ139" s="8">
        <v>10</v>
      </c>
      <c r="CR139" s="8">
        <v>20</v>
      </c>
      <c r="CS139" s="8">
        <v>399.98001099999999</v>
      </c>
    </row>
    <row r="140" spans="1:97" s="3" customFormat="1" x14ac:dyDescent="0.35">
      <c r="A140" s="4">
        <v>44423</v>
      </c>
      <c r="B140" s="1">
        <v>1</v>
      </c>
      <c r="C140" s="1">
        <v>6</v>
      </c>
      <c r="D140" s="8">
        <v>127.38999939999999</v>
      </c>
      <c r="E140" s="8">
        <v>2</v>
      </c>
      <c r="F140" s="8">
        <v>15</v>
      </c>
      <c r="G140" s="9">
        <v>321.2000122</v>
      </c>
      <c r="H140" s="8">
        <v>2</v>
      </c>
      <c r="I140" s="8">
        <v>16</v>
      </c>
      <c r="J140" s="12">
        <v>186</v>
      </c>
      <c r="K140" s="8">
        <v>3</v>
      </c>
      <c r="L140" s="8">
        <v>7</v>
      </c>
      <c r="M140" s="8">
        <v>127.38999939999999</v>
      </c>
      <c r="N140" s="8">
        <v>3</v>
      </c>
      <c r="O140" s="8">
        <v>10</v>
      </c>
      <c r="P140" s="9">
        <v>44.990001679999999</v>
      </c>
      <c r="Q140" s="8">
        <v>4</v>
      </c>
      <c r="R140" s="8">
        <v>6</v>
      </c>
      <c r="S140" s="10">
        <v>89.989997860000003</v>
      </c>
      <c r="T140" s="8">
        <v>4</v>
      </c>
      <c r="U140" s="8">
        <v>10</v>
      </c>
      <c r="V140" s="8">
        <v>424.9599915</v>
      </c>
      <c r="W140" s="8">
        <v>5</v>
      </c>
      <c r="X140" s="8">
        <v>16</v>
      </c>
      <c r="Y140" s="8">
        <v>103.98999790000001</v>
      </c>
      <c r="Z140" s="8">
        <v>5</v>
      </c>
      <c r="AA140" s="8">
        <v>8</v>
      </c>
      <c r="AB140" s="8">
        <v>115.16999819999999</v>
      </c>
      <c r="AC140" s="8">
        <v>5</v>
      </c>
      <c r="AD140" s="8">
        <v>10</v>
      </c>
      <c r="AE140" s="8">
        <v>93.5</v>
      </c>
      <c r="AF140" s="8">
        <v>11</v>
      </c>
      <c r="AG140" s="8">
        <v>17</v>
      </c>
      <c r="AH140" s="8">
        <v>399.98001099999999</v>
      </c>
      <c r="AI140" s="8">
        <v>11</v>
      </c>
      <c r="AJ140" s="8">
        <v>13</v>
      </c>
      <c r="AK140" s="8">
        <v>254.97999569999999</v>
      </c>
      <c r="AL140" s="8">
        <v>12</v>
      </c>
      <c r="AM140" s="8">
        <v>13</v>
      </c>
      <c r="AN140" s="8">
        <v>24.489999770000001</v>
      </c>
      <c r="AO140" s="8">
        <v>12</v>
      </c>
      <c r="AP140" s="8">
        <v>14</v>
      </c>
      <c r="AQ140" s="8">
        <v>383.98001099999999</v>
      </c>
      <c r="AR140" s="8">
        <v>12</v>
      </c>
      <c r="AS140" s="8">
        <v>20</v>
      </c>
      <c r="AT140" s="8">
        <v>351.98001099999999</v>
      </c>
      <c r="AU140" s="8">
        <v>13</v>
      </c>
      <c r="AV140" s="8">
        <v>17</v>
      </c>
      <c r="AW140" s="8">
        <v>227.5</v>
      </c>
      <c r="AX140" s="8">
        <v>13</v>
      </c>
      <c r="AY140" s="8">
        <v>18</v>
      </c>
      <c r="AZ140" s="8">
        <v>164</v>
      </c>
      <c r="BA140" s="8">
        <v>13</v>
      </c>
      <c r="BB140" s="8">
        <v>19</v>
      </c>
      <c r="BC140" s="8">
        <v>56.229999540000001</v>
      </c>
      <c r="BD140" s="8">
        <v>14</v>
      </c>
      <c r="BE140" s="8">
        <v>19</v>
      </c>
      <c r="BF140" s="8">
        <v>46.5</v>
      </c>
      <c r="BG140" s="8">
        <v>14</v>
      </c>
      <c r="BH140" s="8">
        <v>18</v>
      </c>
      <c r="BI140" s="5">
        <v>299.98001099999999</v>
      </c>
      <c r="BJ140" s="1">
        <v>15</v>
      </c>
      <c r="BK140" s="1">
        <v>6</v>
      </c>
      <c r="BL140" s="8">
        <v>105</v>
      </c>
      <c r="BM140" s="8">
        <v>15</v>
      </c>
      <c r="BN140" s="8">
        <v>7</v>
      </c>
      <c r="BO140" s="8">
        <v>111.58000180000001</v>
      </c>
      <c r="BP140" s="8">
        <v>15</v>
      </c>
      <c r="BQ140" s="8">
        <v>8</v>
      </c>
      <c r="BR140" s="8">
        <v>29.989999770000001</v>
      </c>
      <c r="BS140" s="8">
        <v>16</v>
      </c>
      <c r="BT140" s="8">
        <v>7</v>
      </c>
      <c r="BU140" s="8">
        <v>174.57000729999999</v>
      </c>
      <c r="BV140" s="8">
        <v>16</v>
      </c>
      <c r="BW140" s="8">
        <v>8</v>
      </c>
      <c r="BX140" s="8">
        <v>24.86000061</v>
      </c>
      <c r="BY140" s="8">
        <v>6</v>
      </c>
      <c r="BZ140" s="8">
        <v>11</v>
      </c>
      <c r="CA140" s="8">
        <v>129.9900055</v>
      </c>
      <c r="CB140" s="8">
        <v>6</v>
      </c>
      <c r="CC140" s="8">
        <v>9</v>
      </c>
      <c r="CD140" s="8">
        <v>96.989997860000003</v>
      </c>
      <c r="CE140" s="8">
        <v>7</v>
      </c>
      <c r="CF140" s="8">
        <v>9</v>
      </c>
      <c r="CG140" s="8">
        <v>296.98001099999999</v>
      </c>
      <c r="CH140" s="8">
        <v>8</v>
      </c>
      <c r="CI140" s="8">
        <v>13</v>
      </c>
      <c r="CJ140" s="8">
        <v>84</v>
      </c>
      <c r="CK140" s="8">
        <v>8</v>
      </c>
      <c r="CL140" s="8">
        <v>12</v>
      </c>
      <c r="CM140" s="8">
        <v>293.9500122</v>
      </c>
      <c r="CN140" s="8">
        <v>9</v>
      </c>
      <c r="CO140" s="8">
        <v>13</v>
      </c>
      <c r="CP140" s="8">
        <v>247.5</v>
      </c>
      <c r="CQ140" s="8">
        <v>10</v>
      </c>
      <c r="CR140" s="8">
        <v>20</v>
      </c>
      <c r="CS140" s="8">
        <v>399.98001099999999</v>
      </c>
    </row>
    <row r="141" spans="1:97" s="3" customFormat="1" x14ac:dyDescent="0.35">
      <c r="A141" s="4">
        <v>44424</v>
      </c>
      <c r="B141" s="1">
        <v>1</v>
      </c>
      <c r="C141" s="1">
        <v>6</v>
      </c>
      <c r="D141" s="8">
        <v>118.2900009</v>
      </c>
      <c r="E141" s="8">
        <v>2</v>
      </c>
      <c r="F141" s="8">
        <v>15</v>
      </c>
      <c r="G141" s="9">
        <v>317.92001340000002</v>
      </c>
      <c r="H141" s="8">
        <v>2</v>
      </c>
      <c r="I141" s="8">
        <v>16</v>
      </c>
      <c r="J141" s="12">
        <v>180</v>
      </c>
      <c r="K141" s="8">
        <v>3</v>
      </c>
      <c r="L141" s="8">
        <v>7</v>
      </c>
      <c r="M141" s="8">
        <v>118.2900009</v>
      </c>
      <c r="N141" s="8">
        <v>3</v>
      </c>
      <c r="O141" s="8">
        <v>10</v>
      </c>
      <c r="P141" s="9">
        <v>46.5</v>
      </c>
      <c r="Q141" s="8">
        <v>4</v>
      </c>
      <c r="R141" s="8">
        <v>6</v>
      </c>
      <c r="S141" s="10">
        <v>81.989997860000003</v>
      </c>
      <c r="T141" s="8">
        <v>4</v>
      </c>
      <c r="U141" s="8">
        <v>10</v>
      </c>
      <c r="V141" s="8">
        <v>419.9599915</v>
      </c>
      <c r="W141" s="8">
        <v>5</v>
      </c>
      <c r="X141" s="8">
        <v>16</v>
      </c>
      <c r="Y141" s="8">
        <v>103.98999790000001</v>
      </c>
      <c r="Z141" s="8">
        <v>5</v>
      </c>
      <c r="AA141" s="8">
        <v>8</v>
      </c>
      <c r="AB141" s="8">
        <v>113.3700027</v>
      </c>
      <c r="AC141" s="8">
        <v>5</v>
      </c>
      <c r="AD141" s="8">
        <v>10</v>
      </c>
      <c r="AE141" s="8">
        <v>77.440002440000001</v>
      </c>
      <c r="AF141" s="8">
        <v>11</v>
      </c>
      <c r="AG141" s="8">
        <v>17</v>
      </c>
      <c r="AH141" s="8">
        <v>296.98001099999999</v>
      </c>
      <c r="AI141" s="8">
        <v>11</v>
      </c>
      <c r="AJ141" s="8">
        <v>13</v>
      </c>
      <c r="AK141" s="8">
        <v>339.98001099999999</v>
      </c>
      <c r="AL141" s="8">
        <v>12</v>
      </c>
      <c r="AM141" s="8">
        <v>13</v>
      </c>
      <c r="AN141" s="8">
        <v>123.48999790000001</v>
      </c>
      <c r="AO141" s="8">
        <v>12</v>
      </c>
      <c r="AP141" s="8">
        <v>14</v>
      </c>
      <c r="AQ141" s="8">
        <v>383.98001099999999</v>
      </c>
      <c r="AR141" s="8">
        <v>12</v>
      </c>
      <c r="AS141" s="8">
        <v>20</v>
      </c>
      <c r="AT141" s="8">
        <v>351.98001099999999</v>
      </c>
      <c r="AU141" s="8">
        <v>13</v>
      </c>
      <c r="AV141" s="8">
        <v>17</v>
      </c>
      <c r="AW141" s="8">
        <v>227.5</v>
      </c>
      <c r="AX141" s="8">
        <v>13</v>
      </c>
      <c r="AY141" s="8">
        <v>18</v>
      </c>
      <c r="AZ141" s="8">
        <v>164</v>
      </c>
      <c r="BA141" s="8">
        <v>13</v>
      </c>
      <c r="BB141" s="8">
        <v>19</v>
      </c>
      <c r="BC141" s="8">
        <v>152.97000120000001</v>
      </c>
      <c r="BD141" s="8">
        <v>14</v>
      </c>
      <c r="BE141" s="8">
        <v>19</v>
      </c>
      <c r="BF141" s="8">
        <v>21.75</v>
      </c>
      <c r="BG141" s="8">
        <v>14</v>
      </c>
      <c r="BH141" s="8">
        <v>18</v>
      </c>
      <c r="BI141" s="5">
        <v>399.98001099999999</v>
      </c>
      <c r="BJ141" s="1">
        <v>15</v>
      </c>
      <c r="BK141" s="1">
        <v>6</v>
      </c>
      <c r="BL141" s="8">
        <v>44.979999540000001</v>
      </c>
      <c r="BM141" s="8">
        <v>15</v>
      </c>
      <c r="BN141" s="8">
        <v>7</v>
      </c>
      <c r="BO141" s="8">
        <v>109.1800003</v>
      </c>
      <c r="BP141" s="8">
        <v>15</v>
      </c>
      <c r="BQ141" s="8">
        <v>8</v>
      </c>
      <c r="BR141" s="8">
        <v>29.989999770000001</v>
      </c>
      <c r="BS141" s="8">
        <v>16</v>
      </c>
      <c r="BT141" s="8">
        <v>7</v>
      </c>
      <c r="BU141" s="8">
        <v>163.77000430000001</v>
      </c>
      <c r="BV141" s="8">
        <v>16</v>
      </c>
      <c r="BW141" s="8">
        <v>8</v>
      </c>
      <c r="BX141" s="8">
        <v>92.989997860000003</v>
      </c>
      <c r="BY141" s="8">
        <v>6</v>
      </c>
      <c r="BZ141" s="8">
        <v>11</v>
      </c>
      <c r="CA141" s="8">
        <v>129.9900055</v>
      </c>
      <c r="CB141" s="8">
        <v>6</v>
      </c>
      <c r="CC141" s="8">
        <v>9</v>
      </c>
      <c r="CD141" s="8">
        <v>52.770000459999999</v>
      </c>
      <c r="CE141" s="8">
        <v>7</v>
      </c>
      <c r="CF141" s="8">
        <v>9</v>
      </c>
      <c r="CG141" s="8">
        <v>296.98001099999999</v>
      </c>
      <c r="CH141" s="8">
        <v>8</v>
      </c>
      <c r="CI141" s="8">
        <v>13</v>
      </c>
      <c r="CJ141" s="8">
        <v>84</v>
      </c>
      <c r="CK141" s="8">
        <v>8</v>
      </c>
      <c r="CL141" s="8">
        <v>12</v>
      </c>
      <c r="CM141" s="8">
        <v>293.9500122</v>
      </c>
      <c r="CN141" s="8">
        <v>9</v>
      </c>
      <c r="CO141" s="8">
        <v>13</v>
      </c>
      <c r="CP141" s="8">
        <v>245</v>
      </c>
      <c r="CQ141" s="8">
        <v>10</v>
      </c>
      <c r="CR141" s="8">
        <v>20</v>
      </c>
      <c r="CS141" s="8">
        <v>296.98001099999999</v>
      </c>
    </row>
    <row r="142" spans="1:97" s="3" customFormat="1" x14ac:dyDescent="0.35">
      <c r="A142" s="4">
        <v>44425</v>
      </c>
      <c r="B142" s="1">
        <v>1</v>
      </c>
      <c r="C142" s="1">
        <v>6</v>
      </c>
      <c r="D142" s="8">
        <v>116.98999790000001</v>
      </c>
      <c r="E142" s="8">
        <v>2</v>
      </c>
      <c r="F142" s="8">
        <v>15</v>
      </c>
      <c r="G142" s="9">
        <v>314.64001459999997</v>
      </c>
      <c r="H142" s="8">
        <v>2</v>
      </c>
      <c r="I142" s="8">
        <v>16</v>
      </c>
      <c r="J142" s="12">
        <v>139.16999820000001</v>
      </c>
      <c r="K142" s="8">
        <v>3</v>
      </c>
      <c r="L142" s="8">
        <v>7</v>
      </c>
      <c r="M142" s="8">
        <v>116.98999790000001</v>
      </c>
      <c r="N142" s="8">
        <v>3</v>
      </c>
      <c r="O142" s="8">
        <v>10</v>
      </c>
      <c r="P142" s="9">
        <v>44</v>
      </c>
      <c r="Q142" s="8">
        <v>4</v>
      </c>
      <c r="R142" s="8">
        <v>6</v>
      </c>
      <c r="S142" s="10">
        <v>59.990001679999999</v>
      </c>
      <c r="T142" s="8">
        <v>4</v>
      </c>
      <c r="U142" s="8">
        <v>10</v>
      </c>
      <c r="V142" s="8">
        <v>419.9599915</v>
      </c>
      <c r="W142" s="8">
        <v>5</v>
      </c>
      <c r="X142" s="8">
        <v>16</v>
      </c>
      <c r="Y142" s="8">
        <v>172.6600037</v>
      </c>
      <c r="Z142" s="8">
        <v>5</v>
      </c>
      <c r="AA142" s="8">
        <v>8</v>
      </c>
      <c r="AB142" s="8">
        <v>141.75</v>
      </c>
      <c r="AC142" s="8">
        <v>5</v>
      </c>
      <c r="AD142" s="8">
        <v>10</v>
      </c>
      <c r="AE142" s="8">
        <v>60.060001370000002</v>
      </c>
      <c r="AF142" s="8">
        <v>11</v>
      </c>
      <c r="AG142" s="8">
        <v>17</v>
      </c>
      <c r="AH142" s="8">
        <v>296.98001099999999</v>
      </c>
      <c r="AI142" s="8">
        <v>11</v>
      </c>
      <c r="AJ142" s="8">
        <v>13</v>
      </c>
      <c r="AK142" s="8">
        <v>254.97999569999999</v>
      </c>
      <c r="AL142" s="8">
        <v>12</v>
      </c>
      <c r="AM142" s="8">
        <v>13</v>
      </c>
      <c r="AN142" s="8">
        <v>120.88999939999999</v>
      </c>
      <c r="AO142" s="8">
        <v>12</v>
      </c>
      <c r="AP142" s="8">
        <v>14</v>
      </c>
      <c r="AQ142" s="8">
        <v>287.98001099999999</v>
      </c>
      <c r="AR142" s="8">
        <v>12</v>
      </c>
      <c r="AS142" s="8">
        <v>20</v>
      </c>
      <c r="AT142" s="8">
        <v>260.98001099999999</v>
      </c>
      <c r="AU142" s="8">
        <v>13</v>
      </c>
      <c r="AV142" s="8">
        <v>17</v>
      </c>
      <c r="AW142" s="8">
        <v>227.5</v>
      </c>
      <c r="AX142" s="8">
        <v>13</v>
      </c>
      <c r="AY142" s="8">
        <v>18</v>
      </c>
      <c r="AZ142" s="8">
        <v>127.9700012</v>
      </c>
      <c r="BA142" s="8">
        <v>13</v>
      </c>
      <c r="BB142" s="8">
        <v>19</v>
      </c>
      <c r="BC142" s="8">
        <v>87.129997250000002</v>
      </c>
      <c r="BD142" s="8">
        <v>14</v>
      </c>
      <c r="BE142" s="8">
        <v>19</v>
      </c>
      <c r="BF142" s="8">
        <v>21.25</v>
      </c>
      <c r="BG142" s="8">
        <v>14</v>
      </c>
      <c r="BH142" s="8">
        <v>18</v>
      </c>
      <c r="BI142" s="5">
        <v>395.98001099999999</v>
      </c>
      <c r="BJ142" s="1">
        <v>15</v>
      </c>
      <c r="BK142" s="1">
        <v>6</v>
      </c>
      <c r="BL142" s="8">
        <v>87.339996339999999</v>
      </c>
      <c r="BM142" s="8">
        <v>15</v>
      </c>
      <c r="BN142" s="8">
        <v>7</v>
      </c>
      <c r="BO142" s="8">
        <v>104.3799973</v>
      </c>
      <c r="BP142" s="8">
        <v>15</v>
      </c>
      <c r="BQ142" s="8">
        <v>8</v>
      </c>
      <c r="BR142" s="8">
        <v>15.350000380000001</v>
      </c>
      <c r="BS142" s="8">
        <v>16</v>
      </c>
      <c r="BT142" s="8">
        <v>7</v>
      </c>
      <c r="BU142" s="8">
        <v>152.97000120000001</v>
      </c>
      <c r="BV142" s="8">
        <v>16</v>
      </c>
      <c r="BW142" s="8">
        <v>8</v>
      </c>
      <c r="BX142" s="8">
        <v>129.9900055</v>
      </c>
      <c r="BY142" s="8">
        <v>6</v>
      </c>
      <c r="BZ142" s="8">
        <v>11</v>
      </c>
      <c r="CA142" s="8">
        <v>129.9900055</v>
      </c>
      <c r="CB142" s="8">
        <v>6</v>
      </c>
      <c r="CC142" s="8">
        <v>9</v>
      </c>
      <c r="CD142" s="8">
        <v>86.989997860000003</v>
      </c>
      <c r="CE142" s="8">
        <v>7</v>
      </c>
      <c r="CF142" s="8">
        <v>9</v>
      </c>
      <c r="CG142" s="8">
        <v>293.98001099999999</v>
      </c>
      <c r="CH142" s="8">
        <v>8</v>
      </c>
      <c r="CI142" s="8">
        <v>13</v>
      </c>
      <c r="CJ142" s="8">
        <v>83</v>
      </c>
      <c r="CK142" s="8">
        <v>8</v>
      </c>
      <c r="CL142" s="8">
        <v>12</v>
      </c>
      <c r="CM142" s="8">
        <v>290.9500122</v>
      </c>
      <c r="CN142" s="8">
        <v>9</v>
      </c>
      <c r="CO142" s="8">
        <v>13</v>
      </c>
      <c r="CP142" s="8">
        <v>245</v>
      </c>
      <c r="CQ142" s="8">
        <v>10</v>
      </c>
      <c r="CR142" s="8">
        <v>20</v>
      </c>
      <c r="CS142" s="8">
        <v>296.98001099999999</v>
      </c>
    </row>
    <row r="143" spans="1:97" s="3" customFormat="1" x14ac:dyDescent="0.35">
      <c r="A143" s="4">
        <v>44426</v>
      </c>
      <c r="B143" s="1">
        <v>1</v>
      </c>
      <c r="C143" s="1">
        <v>6</v>
      </c>
      <c r="D143" s="8">
        <v>49.189998629999998</v>
      </c>
      <c r="E143" s="8">
        <v>2</v>
      </c>
      <c r="F143" s="8">
        <v>15</v>
      </c>
      <c r="G143" s="9">
        <v>311.35998540000003</v>
      </c>
      <c r="H143" s="8">
        <v>2</v>
      </c>
      <c r="I143" s="8">
        <v>16</v>
      </c>
      <c r="J143" s="12">
        <v>139.16999820000001</v>
      </c>
      <c r="K143" s="8">
        <v>3</v>
      </c>
      <c r="L143" s="8">
        <v>7</v>
      </c>
      <c r="M143" s="8">
        <v>49.189998629999998</v>
      </c>
      <c r="N143" s="8">
        <v>3</v>
      </c>
      <c r="O143" s="8">
        <v>10</v>
      </c>
      <c r="P143" s="9">
        <v>31.670000080000001</v>
      </c>
      <c r="Q143" s="8">
        <v>4</v>
      </c>
      <c r="R143" s="8">
        <v>6</v>
      </c>
      <c r="S143" s="10">
        <v>59.990001679999999</v>
      </c>
      <c r="T143" s="8">
        <v>4</v>
      </c>
      <c r="U143" s="8">
        <v>10</v>
      </c>
      <c r="V143" s="8">
        <v>299.9500122</v>
      </c>
      <c r="W143" s="8">
        <v>5</v>
      </c>
      <c r="X143" s="8">
        <v>16</v>
      </c>
      <c r="Y143" s="8">
        <v>172.6600037</v>
      </c>
      <c r="Z143" s="8">
        <v>5</v>
      </c>
      <c r="AA143" s="8">
        <v>8</v>
      </c>
      <c r="AB143" s="8">
        <v>132</v>
      </c>
      <c r="AC143" s="8">
        <v>5</v>
      </c>
      <c r="AD143" s="8">
        <v>10</v>
      </c>
      <c r="AE143" s="8">
        <v>92.400001529999997</v>
      </c>
      <c r="AF143" s="8">
        <v>11</v>
      </c>
      <c r="AG143" s="8">
        <v>17</v>
      </c>
      <c r="AH143" s="8">
        <v>395.98001099999999</v>
      </c>
      <c r="AI143" s="8">
        <v>11</v>
      </c>
      <c r="AJ143" s="8">
        <v>13</v>
      </c>
      <c r="AK143" s="8">
        <v>251.97999569999999</v>
      </c>
      <c r="AL143" s="8">
        <v>12</v>
      </c>
      <c r="AM143" s="8">
        <v>13</v>
      </c>
      <c r="AN143" s="8">
        <v>120.88999939999999</v>
      </c>
      <c r="AO143" s="8">
        <v>12</v>
      </c>
      <c r="AP143" s="8">
        <v>14</v>
      </c>
      <c r="AQ143" s="8">
        <v>287.98001099999999</v>
      </c>
      <c r="AR143" s="8">
        <v>12</v>
      </c>
      <c r="AS143" s="8">
        <v>20</v>
      </c>
      <c r="AT143" s="8">
        <v>260.98001099999999</v>
      </c>
      <c r="AU143" s="8">
        <v>13</v>
      </c>
      <c r="AV143" s="8">
        <v>17</v>
      </c>
      <c r="AW143" s="8">
        <v>225</v>
      </c>
      <c r="AX143" s="8">
        <v>13</v>
      </c>
      <c r="AY143" s="8">
        <v>18</v>
      </c>
      <c r="AZ143" s="8">
        <v>127.9700012</v>
      </c>
      <c r="BA143" s="8">
        <v>13</v>
      </c>
      <c r="BB143" s="8">
        <v>19</v>
      </c>
      <c r="BC143" s="8">
        <v>290.97000120000001</v>
      </c>
      <c r="BD143" s="8">
        <v>14</v>
      </c>
      <c r="BE143" s="8">
        <v>19</v>
      </c>
      <c r="BF143" s="8">
        <v>80</v>
      </c>
      <c r="BG143" s="8">
        <v>14</v>
      </c>
      <c r="BH143" s="8">
        <v>18</v>
      </c>
      <c r="BI143" s="5">
        <v>296.98001099999999</v>
      </c>
      <c r="BJ143" s="1">
        <v>15</v>
      </c>
      <c r="BK143" s="1">
        <v>6</v>
      </c>
      <c r="BL143" s="8">
        <v>195.97999569999999</v>
      </c>
      <c r="BM143" s="8">
        <v>15</v>
      </c>
      <c r="BN143" s="8">
        <v>7</v>
      </c>
      <c r="BO143" s="8">
        <v>104.3799973</v>
      </c>
      <c r="BP143" s="8">
        <v>15</v>
      </c>
      <c r="BQ143" s="8">
        <v>8</v>
      </c>
      <c r="BR143" s="8">
        <v>45.349998470000003</v>
      </c>
      <c r="BS143" s="8">
        <v>16</v>
      </c>
      <c r="BT143" s="8">
        <v>7</v>
      </c>
      <c r="BU143" s="8">
        <v>152.97000120000001</v>
      </c>
      <c r="BV143" s="8">
        <v>16</v>
      </c>
      <c r="BW143" s="8">
        <v>8</v>
      </c>
      <c r="BX143" s="8">
        <v>59.990001679999999</v>
      </c>
      <c r="BY143" s="8">
        <v>6</v>
      </c>
      <c r="BZ143" s="8">
        <v>11</v>
      </c>
      <c r="CA143" s="8">
        <v>128.6900024</v>
      </c>
      <c r="CB143" s="8">
        <v>6</v>
      </c>
      <c r="CC143" s="8">
        <v>9</v>
      </c>
      <c r="CD143" s="8">
        <v>84.989997860000003</v>
      </c>
      <c r="CE143" s="8">
        <v>7</v>
      </c>
      <c r="CF143" s="8">
        <v>9</v>
      </c>
      <c r="CG143" s="8">
        <v>293.98001099999999</v>
      </c>
      <c r="CH143" s="8">
        <v>8</v>
      </c>
      <c r="CI143" s="8">
        <v>13</v>
      </c>
      <c r="CJ143" s="8">
        <v>83</v>
      </c>
      <c r="CK143" s="8">
        <v>8</v>
      </c>
      <c r="CL143" s="8">
        <v>12</v>
      </c>
      <c r="CM143" s="8">
        <v>290.9500122</v>
      </c>
      <c r="CN143" s="8">
        <v>9</v>
      </c>
      <c r="CO143" s="8">
        <v>13</v>
      </c>
      <c r="CP143" s="8">
        <v>145.5</v>
      </c>
      <c r="CQ143" s="8">
        <v>10</v>
      </c>
      <c r="CR143" s="8">
        <v>20</v>
      </c>
      <c r="CS143" s="8">
        <v>296.98001099999999</v>
      </c>
    </row>
    <row r="144" spans="1:97" s="3" customFormat="1" x14ac:dyDescent="0.35">
      <c r="A144" s="4">
        <v>44427</v>
      </c>
      <c r="B144" s="1">
        <v>1</v>
      </c>
      <c r="C144" s="1">
        <v>6</v>
      </c>
      <c r="D144" s="8">
        <v>103.98999790000001</v>
      </c>
      <c r="E144" s="8">
        <v>2</v>
      </c>
      <c r="F144" s="8">
        <v>15</v>
      </c>
      <c r="G144" s="9">
        <v>309.72000120000001</v>
      </c>
      <c r="H144" s="8">
        <v>2</v>
      </c>
      <c r="I144" s="8">
        <v>16</v>
      </c>
      <c r="J144" s="12">
        <v>166</v>
      </c>
      <c r="K144" s="8">
        <v>3</v>
      </c>
      <c r="L144" s="8">
        <v>7</v>
      </c>
      <c r="M144" s="8">
        <v>103.98999790000001</v>
      </c>
      <c r="N144" s="8">
        <v>3</v>
      </c>
      <c r="O144" s="8">
        <v>10</v>
      </c>
      <c r="P144" s="9">
        <v>22.739999770000001</v>
      </c>
      <c r="Q144" s="8">
        <v>4</v>
      </c>
      <c r="R144" s="8">
        <v>6</v>
      </c>
      <c r="S144" s="10">
        <v>191.97000120000001</v>
      </c>
      <c r="T144" s="8">
        <v>4</v>
      </c>
      <c r="U144" s="8">
        <v>10</v>
      </c>
      <c r="V144" s="8">
        <v>287.9500122</v>
      </c>
      <c r="W144" s="8">
        <v>5</v>
      </c>
      <c r="X144" s="8">
        <v>16</v>
      </c>
      <c r="Y144" s="8">
        <v>369.17999270000001</v>
      </c>
      <c r="Z144" s="8">
        <v>5</v>
      </c>
      <c r="AA144" s="8">
        <v>8</v>
      </c>
      <c r="AB144" s="8">
        <v>105.5699997</v>
      </c>
      <c r="AC144" s="8">
        <v>5</v>
      </c>
      <c r="AD144" s="8">
        <v>10</v>
      </c>
      <c r="AE144" s="8">
        <v>20.020000459999999</v>
      </c>
      <c r="AF144" s="8">
        <v>11</v>
      </c>
      <c r="AG144" s="8">
        <v>17</v>
      </c>
      <c r="AH144" s="8">
        <v>395.98001099999999</v>
      </c>
      <c r="AI144" s="8">
        <v>11</v>
      </c>
      <c r="AJ144" s="8">
        <v>13</v>
      </c>
      <c r="AK144" s="8">
        <v>335.98001099999999</v>
      </c>
      <c r="AL144" s="8">
        <v>12</v>
      </c>
      <c r="AM144" s="8">
        <v>13</v>
      </c>
      <c r="AN144" s="8">
        <v>118.2900009</v>
      </c>
      <c r="AO144" s="8">
        <v>12</v>
      </c>
      <c r="AP144" s="8">
        <v>14</v>
      </c>
      <c r="AQ144" s="8">
        <v>287.98001099999999</v>
      </c>
      <c r="AR144" s="8">
        <v>12</v>
      </c>
      <c r="AS144" s="8">
        <v>20</v>
      </c>
      <c r="AT144" s="8">
        <v>254.97999569999999</v>
      </c>
      <c r="AU144" s="8">
        <v>13</v>
      </c>
      <c r="AV144" s="8">
        <v>17</v>
      </c>
      <c r="AW144" s="8">
        <v>179.96000670000001</v>
      </c>
      <c r="AX144" s="8">
        <v>13</v>
      </c>
      <c r="AY144" s="8">
        <v>18</v>
      </c>
      <c r="AZ144" s="8">
        <v>160</v>
      </c>
      <c r="BA144" s="8">
        <v>13</v>
      </c>
      <c r="BB144" s="8">
        <v>19</v>
      </c>
      <c r="BC144" s="8">
        <v>290.97000120000001</v>
      </c>
      <c r="BD144" s="8">
        <v>14</v>
      </c>
      <c r="BE144" s="8">
        <v>19</v>
      </c>
      <c r="BF144" s="8">
        <v>125</v>
      </c>
      <c r="BG144" s="8">
        <v>14</v>
      </c>
      <c r="BH144" s="8">
        <v>18</v>
      </c>
      <c r="BI144" s="5">
        <v>395.98001099999999</v>
      </c>
      <c r="BJ144" s="1">
        <v>15</v>
      </c>
      <c r="BK144" s="1">
        <v>6</v>
      </c>
      <c r="BL144" s="8">
        <v>181.97999569999999</v>
      </c>
      <c r="BM144" s="8">
        <v>15</v>
      </c>
      <c r="BN144" s="8">
        <v>7</v>
      </c>
      <c r="BO144" s="8">
        <v>100.7799988</v>
      </c>
      <c r="BP144" s="8">
        <v>15</v>
      </c>
      <c r="BQ144" s="8">
        <v>8</v>
      </c>
      <c r="BR144" s="8">
        <v>20.989999770000001</v>
      </c>
      <c r="BS144" s="8">
        <v>16</v>
      </c>
      <c r="BT144" s="8">
        <v>7</v>
      </c>
      <c r="BU144" s="8">
        <v>152.97000120000001</v>
      </c>
      <c r="BV144" s="8">
        <v>16</v>
      </c>
      <c r="BW144" s="8">
        <v>8</v>
      </c>
      <c r="BX144" s="8">
        <v>129.9900055</v>
      </c>
      <c r="BY144" s="8">
        <v>6</v>
      </c>
      <c r="BZ144" s="8">
        <v>11</v>
      </c>
      <c r="CA144" s="8">
        <v>59.38999939</v>
      </c>
      <c r="CB144" s="8">
        <v>6</v>
      </c>
      <c r="CC144" s="8">
        <v>9</v>
      </c>
      <c r="CD144" s="8">
        <v>79.989997860000003</v>
      </c>
      <c r="CE144" s="8">
        <v>7</v>
      </c>
      <c r="CF144" s="8">
        <v>9</v>
      </c>
      <c r="CG144" s="8">
        <v>293.98001099999999</v>
      </c>
      <c r="CH144" s="8">
        <v>8</v>
      </c>
      <c r="CI144" s="8">
        <v>13</v>
      </c>
      <c r="CJ144" s="8">
        <v>83</v>
      </c>
      <c r="CK144" s="8">
        <v>8</v>
      </c>
      <c r="CL144" s="8">
        <v>12</v>
      </c>
      <c r="CM144" s="8">
        <v>290.9500122</v>
      </c>
      <c r="CN144" s="8">
        <v>9</v>
      </c>
      <c r="CO144" s="8">
        <v>13</v>
      </c>
      <c r="CP144" s="8">
        <v>339.5</v>
      </c>
      <c r="CQ144" s="8">
        <v>10</v>
      </c>
      <c r="CR144" s="8">
        <v>20</v>
      </c>
      <c r="CS144" s="8">
        <v>293.98001099999999</v>
      </c>
    </row>
    <row r="145" spans="1:97" s="3" customFormat="1" x14ac:dyDescent="0.35">
      <c r="A145" s="4">
        <v>44428</v>
      </c>
      <c r="B145" s="1">
        <v>1</v>
      </c>
      <c r="C145" s="1">
        <v>6</v>
      </c>
      <c r="D145" s="8">
        <v>296.98001099999999</v>
      </c>
      <c r="E145" s="8">
        <v>2</v>
      </c>
      <c r="F145" s="8">
        <v>15</v>
      </c>
      <c r="G145" s="9">
        <v>304.80999759999997</v>
      </c>
      <c r="H145" s="8">
        <v>2</v>
      </c>
      <c r="I145" s="8">
        <v>16</v>
      </c>
      <c r="J145" s="12">
        <v>166</v>
      </c>
      <c r="K145" s="8">
        <v>3</v>
      </c>
      <c r="L145" s="8">
        <v>7</v>
      </c>
      <c r="M145" s="8">
        <v>296.98001099999999</v>
      </c>
      <c r="N145" s="8">
        <v>3</v>
      </c>
      <c r="O145" s="8">
        <v>10</v>
      </c>
      <c r="P145" s="9">
        <v>290.98001099999999</v>
      </c>
      <c r="Q145" s="8">
        <v>4</v>
      </c>
      <c r="R145" s="8">
        <v>6</v>
      </c>
      <c r="S145" s="10">
        <v>179.97000120000001</v>
      </c>
      <c r="T145" s="8">
        <v>4</v>
      </c>
      <c r="U145" s="8">
        <v>10</v>
      </c>
      <c r="V145" s="8">
        <v>283.4500122</v>
      </c>
      <c r="W145" s="8">
        <v>5</v>
      </c>
      <c r="X145" s="8">
        <v>16</v>
      </c>
      <c r="Y145" s="8">
        <v>103.98999790000001</v>
      </c>
      <c r="Z145" s="8">
        <v>5</v>
      </c>
      <c r="AA145" s="8">
        <v>8</v>
      </c>
      <c r="AB145" s="8">
        <v>132</v>
      </c>
      <c r="AC145" s="8">
        <v>5</v>
      </c>
      <c r="AD145" s="8">
        <v>10</v>
      </c>
      <c r="AE145" s="8">
        <v>19.799999239999998</v>
      </c>
      <c r="AF145" s="8">
        <v>11</v>
      </c>
      <c r="AG145" s="8">
        <v>17</v>
      </c>
      <c r="AH145" s="8">
        <v>293.98001099999999</v>
      </c>
      <c r="AI145" s="8">
        <v>11</v>
      </c>
      <c r="AJ145" s="8">
        <v>13</v>
      </c>
      <c r="AK145" s="8">
        <v>331.98001099999999</v>
      </c>
      <c r="AL145" s="8">
        <v>12</v>
      </c>
      <c r="AM145" s="8">
        <v>13</v>
      </c>
      <c r="AN145" s="8">
        <v>54.590000150000002</v>
      </c>
      <c r="AO145" s="8">
        <v>12</v>
      </c>
      <c r="AP145" s="8">
        <v>14</v>
      </c>
      <c r="AQ145" s="8">
        <v>383.98001099999999</v>
      </c>
      <c r="AR145" s="8">
        <v>12</v>
      </c>
      <c r="AS145" s="8">
        <v>20</v>
      </c>
      <c r="AT145" s="8">
        <v>335.98001099999999</v>
      </c>
      <c r="AU145" s="8">
        <v>13</v>
      </c>
      <c r="AV145" s="8">
        <v>17</v>
      </c>
      <c r="AW145" s="8">
        <v>135</v>
      </c>
      <c r="AX145" s="8">
        <v>13</v>
      </c>
      <c r="AY145" s="8">
        <v>18</v>
      </c>
      <c r="AZ145" s="8">
        <v>160</v>
      </c>
      <c r="BA145" s="8">
        <v>13</v>
      </c>
      <c r="BB145" s="8">
        <v>19</v>
      </c>
      <c r="BC145" s="8">
        <v>283.47000120000001</v>
      </c>
      <c r="BD145" s="8">
        <v>14</v>
      </c>
      <c r="BE145" s="8">
        <v>19</v>
      </c>
      <c r="BF145" s="8">
        <v>71.25</v>
      </c>
      <c r="BG145" s="8">
        <v>14</v>
      </c>
      <c r="BH145" s="8">
        <v>18</v>
      </c>
      <c r="BI145" s="5">
        <v>293.98001099999999</v>
      </c>
      <c r="BJ145" s="1">
        <v>15</v>
      </c>
      <c r="BK145" s="1">
        <v>6</v>
      </c>
      <c r="BL145" s="8">
        <v>57.58000183</v>
      </c>
      <c r="BM145" s="8">
        <v>15</v>
      </c>
      <c r="BN145" s="8">
        <v>7</v>
      </c>
      <c r="BO145" s="8">
        <v>100.7799988</v>
      </c>
      <c r="BP145" s="8">
        <v>15</v>
      </c>
      <c r="BQ145" s="8">
        <v>8</v>
      </c>
      <c r="BR145" s="8">
        <v>19.989999770000001</v>
      </c>
      <c r="BS145" s="8">
        <v>16</v>
      </c>
      <c r="BT145" s="8">
        <v>7</v>
      </c>
      <c r="BU145" s="8">
        <v>152.97000120000001</v>
      </c>
      <c r="BV145" s="8">
        <v>16</v>
      </c>
      <c r="BW145" s="8">
        <v>8</v>
      </c>
      <c r="BX145" s="8">
        <v>129.9900055</v>
      </c>
      <c r="BY145" s="8">
        <v>6</v>
      </c>
      <c r="BZ145" s="8">
        <v>11</v>
      </c>
      <c r="CA145" s="8">
        <v>128.6900024</v>
      </c>
      <c r="CB145" s="8">
        <v>6</v>
      </c>
      <c r="CC145" s="8">
        <v>9</v>
      </c>
      <c r="CD145" s="8">
        <v>215.82000729999999</v>
      </c>
      <c r="CE145" s="8">
        <v>7</v>
      </c>
      <c r="CF145" s="8">
        <v>9</v>
      </c>
      <c r="CG145" s="8">
        <v>293.98001099999999</v>
      </c>
      <c r="CH145" s="8">
        <v>8</v>
      </c>
      <c r="CI145" s="8">
        <v>13</v>
      </c>
      <c r="CJ145" s="8">
        <v>83</v>
      </c>
      <c r="CK145" s="8">
        <v>8</v>
      </c>
      <c r="CL145" s="8">
        <v>12</v>
      </c>
      <c r="CM145" s="8">
        <v>290.9500122</v>
      </c>
      <c r="CN145" s="8">
        <v>9</v>
      </c>
      <c r="CO145" s="8">
        <v>13</v>
      </c>
      <c r="CP145" s="8">
        <v>242.5</v>
      </c>
      <c r="CQ145" s="8">
        <v>10</v>
      </c>
      <c r="CR145" s="8">
        <v>20</v>
      </c>
      <c r="CS145" s="8">
        <v>290.98001099999999</v>
      </c>
    </row>
    <row r="146" spans="1:97" s="3" customFormat="1" x14ac:dyDescent="0.35">
      <c r="A146" s="4">
        <v>44429</v>
      </c>
      <c r="B146" s="1">
        <v>1</v>
      </c>
      <c r="C146" s="1">
        <v>6</v>
      </c>
      <c r="D146" s="8">
        <v>293.98001099999999</v>
      </c>
      <c r="E146" s="8">
        <v>2</v>
      </c>
      <c r="F146" s="8">
        <v>15</v>
      </c>
      <c r="G146" s="9">
        <v>298.25</v>
      </c>
      <c r="H146" s="8">
        <v>2</v>
      </c>
      <c r="I146" s="8">
        <v>16</v>
      </c>
      <c r="J146" s="12">
        <v>132.77000430000001</v>
      </c>
      <c r="K146" s="8">
        <v>3</v>
      </c>
      <c r="L146" s="8">
        <v>7</v>
      </c>
      <c r="M146" s="8">
        <v>293.98001099999999</v>
      </c>
      <c r="N146" s="8">
        <v>3</v>
      </c>
      <c r="O146" s="8">
        <v>10</v>
      </c>
      <c r="P146" s="9">
        <v>287.98001099999999</v>
      </c>
      <c r="Q146" s="8">
        <v>4</v>
      </c>
      <c r="R146" s="8">
        <v>6</v>
      </c>
      <c r="S146" s="10">
        <v>179.97000120000001</v>
      </c>
      <c r="T146" s="8">
        <v>4</v>
      </c>
      <c r="U146" s="8">
        <v>10</v>
      </c>
      <c r="V146" s="8">
        <v>263.9599915</v>
      </c>
      <c r="W146" s="8">
        <v>5</v>
      </c>
      <c r="X146" s="8">
        <v>16</v>
      </c>
      <c r="Y146" s="8">
        <v>47.990001679999999</v>
      </c>
      <c r="Z146" s="8">
        <v>5</v>
      </c>
      <c r="AA146" s="8">
        <v>8</v>
      </c>
      <c r="AB146" s="8">
        <v>130.5</v>
      </c>
      <c r="AC146" s="8">
        <v>5</v>
      </c>
      <c r="AD146" s="8">
        <v>10</v>
      </c>
      <c r="AE146" s="8">
        <v>36.520000459999999</v>
      </c>
      <c r="AF146" s="8">
        <v>11</v>
      </c>
      <c r="AG146" s="8">
        <v>17</v>
      </c>
      <c r="AH146" s="8">
        <v>293.98001099999999</v>
      </c>
      <c r="AI146" s="8">
        <v>11</v>
      </c>
      <c r="AJ146" s="8">
        <v>13</v>
      </c>
      <c r="AK146" s="8">
        <v>248.97999569999999</v>
      </c>
      <c r="AL146" s="8">
        <v>12</v>
      </c>
      <c r="AM146" s="8">
        <v>13</v>
      </c>
      <c r="AN146" s="8">
        <v>50.990001679999999</v>
      </c>
      <c r="AO146" s="8">
        <v>12</v>
      </c>
      <c r="AP146" s="8">
        <v>14</v>
      </c>
      <c r="AQ146" s="8">
        <v>287.98001099999999</v>
      </c>
      <c r="AR146" s="8">
        <v>12</v>
      </c>
      <c r="AS146" s="8">
        <v>20</v>
      </c>
      <c r="AT146" s="8">
        <v>251.97999569999999</v>
      </c>
      <c r="AU146" s="8">
        <v>13</v>
      </c>
      <c r="AV146" s="8">
        <v>17</v>
      </c>
      <c r="AW146" s="8">
        <v>179.96000670000001</v>
      </c>
      <c r="AX146" s="8">
        <v>13</v>
      </c>
      <c r="AY146" s="8">
        <v>18</v>
      </c>
      <c r="AZ146" s="8">
        <v>160</v>
      </c>
      <c r="BA146" s="8">
        <v>13</v>
      </c>
      <c r="BB146" s="8">
        <v>19</v>
      </c>
      <c r="BC146" s="8">
        <v>283.47000120000001</v>
      </c>
      <c r="BD146" s="8">
        <v>14</v>
      </c>
      <c r="BE146" s="8">
        <v>19</v>
      </c>
      <c r="BF146" s="8">
        <v>123.75</v>
      </c>
      <c r="BG146" s="8">
        <v>14</v>
      </c>
      <c r="BH146" s="8">
        <v>18</v>
      </c>
      <c r="BI146" s="5">
        <v>391.98001099999999</v>
      </c>
      <c r="BJ146" s="1">
        <v>15</v>
      </c>
      <c r="BK146" s="1">
        <v>6</v>
      </c>
      <c r="BL146" s="8">
        <v>53.099998470000003</v>
      </c>
      <c r="BM146" s="8">
        <v>15</v>
      </c>
      <c r="BN146" s="8">
        <v>7</v>
      </c>
      <c r="BO146" s="8">
        <v>99.58000183</v>
      </c>
      <c r="BP146" s="8">
        <v>15</v>
      </c>
      <c r="BQ146" s="8">
        <v>8</v>
      </c>
      <c r="BR146" s="8">
        <v>38.990001679999999</v>
      </c>
      <c r="BS146" s="8">
        <v>16</v>
      </c>
      <c r="BT146" s="8">
        <v>7</v>
      </c>
      <c r="BU146" s="8">
        <v>152.97000120000001</v>
      </c>
      <c r="BV146" s="8">
        <v>16</v>
      </c>
      <c r="BW146" s="8">
        <v>8</v>
      </c>
      <c r="BX146" s="8">
        <v>129.9900055</v>
      </c>
      <c r="BY146" s="8">
        <v>6</v>
      </c>
      <c r="BZ146" s="8">
        <v>11</v>
      </c>
      <c r="CA146" s="8">
        <v>128.6900024</v>
      </c>
      <c r="CB146" s="8">
        <v>6</v>
      </c>
      <c r="CC146" s="8">
        <v>9</v>
      </c>
      <c r="CD146" s="8">
        <v>128.6900024</v>
      </c>
      <c r="CE146" s="8">
        <v>7</v>
      </c>
      <c r="CF146" s="8">
        <v>9</v>
      </c>
      <c r="CG146" s="8">
        <v>293.98001099999999</v>
      </c>
      <c r="CH146" s="8">
        <v>8</v>
      </c>
      <c r="CI146" s="8">
        <v>13</v>
      </c>
      <c r="CJ146" s="8">
        <v>65.58000183</v>
      </c>
      <c r="CK146" s="8">
        <v>8</v>
      </c>
      <c r="CL146" s="8">
        <v>12</v>
      </c>
      <c r="CM146" s="8">
        <v>290.9500122</v>
      </c>
      <c r="CN146" s="8">
        <v>9</v>
      </c>
      <c r="CO146" s="8">
        <v>13</v>
      </c>
      <c r="CP146" s="8">
        <v>191.9499969</v>
      </c>
      <c r="CQ146" s="8">
        <v>10</v>
      </c>
      <c r="CR146" s="8">
        <v>20</v>
      </c>
      <c r="CS146" s="8">
        <v>290.98001099999999</v>
      </c>
    </row>
    <row r="147" spans="1:97" s="3" customFormat="1" x14ac:dyDescent="0.35">
      <c r="A147" s="4">
        <v>44430</v>
      </c>
      <c r="B147" s="1">
        <v>1</v>
      </c>
      <c r="C147" s="1">
        <v>6</v>
      </c>
      <c r="D147" s="8">
        <v>252.88000489999999</v>
      </c>
      <c r="E147" s="8">
        <v>2</v>
      </c>
      <c r="F147" s="8">
        <v>15</v>
      </c>
      <c r="G147" s="9">
        <v>294.98001099999999</v>
      </c>
      <c r="H147" s="8">
        <v>2</v>
      </c>
      <c r="I147" s="8">
        <v>16</v>
      </c>
      <c r="J147" s="12">
        <v>164</v>
      </c>
      <c r="K147" s="8">
        <v>3</v>
      </c>
      <c r="L147" s="8">
        <v>7</v>
      </c>
      <c r="M147" s="8">
        <v>252.88000489999999</v>
      </c>
      <c r="N147" s="8">
        <v>3</v>
      </c>
      <c r="O147" s="8">
        <v>10</v>
      </c>
      <c r="P147" s="9">
        <v>278.98001099999999</v>
      </c>
      <c r="Q147" s="8">
        <v>4</v>
      </c>
      <c r="R147" s="8">
        <v>6</v>
      </c>
      <c r="S147" s="10">
        <v>179.97000120000001</v>
      </c>
      <c r="T147" s="8">
        <v>4</v>
      </c>
      <c r="U147" s="8">
        <v>10</v>
      </c>
      <c r="V147" s="8">
        <v>254.96000670000001</v>
      </c>
      <c r="W147" s="8">
        <v>5</v>
      </c>
      <c r="X147" s="8">
        <v>16</v>
      </c>
      <c r="Y147" s="8">
        <v>103.98999790000001</v>
      </c>
      <c r="Z147" s="8">
        <v>5</v>
      </c>
      <c r="AA147" s="8">
        <v>8</v>
      </c>
      <c r="AB147" s="8">
        <v>130.5</v>
      </c>
      <c r="AC147" s="8">
        <v>5</v>
      </c>
      <c r="AD147" s="8">
        <v>10</v>
      </c>
      <c r="AE147" s="8">
        <v>76.559997559999999</v>
      </c>
      <c r="AF147" s="8">
        <v>11</v>
      </c>
      <c r="AG147" s="8">
        <v>17</v>
      </c>
      <c r="AH147" s="8">
        <v>293.98001099999999</v>
      </c>
      <c r="AI147" s="8">
        <v>11</v>
      </c>
      <c r="AJ147" s="8">
        <v>13</v>
      </c>
      <c r="AK147" s="8">
        <v>248.97999569999999</v>
      </c>
      <c r="AL147" s="8">
        <v>12</v>
      </c>
      <c r="AM147" s="8">
        <v>13</v>
      </c>
      <c r="AN147" s="8">
        <v>107.88999939999999</v>
      </c>
      <c r="AO147" s="8">
        <v>12</v>
      </c>
      <c r="AP147" s="8">
        <v>14</v>
      </c>
      <c r="AQ147" s="8">
        <v>287.98001099999999</v>
      </c>
      <c r="AR147" s="8">
        <v>12</v>
      </c>
      <c r="AS147" s="8">
        <v>20</v>
      </c>
      <c r="AT147" s="8">
        <v>248.97999569999999</v>
      </c>
      <c r="AU147" s="8">
        <v>13</v>
      </c>
      <c r="AV147" s="8">
        <v>17</v>
      </c>
      <c r="AW147" s="8">
        <v>225</v>
      </c>
      <c r="AX147" s="8">
        <v>13</v>
      </c>
      <c r="AY147" s="8">
        <v>18</v>
      </c>
      <c r="AZ147" s="8">
        <v>127.9700012</v>
      </c>
      <c r="BA147" s="8">
        <v>13</v>
      </c>
      <c r="BB147" s="8">
        <v>19</v>
      </c>
      <c r="BC147" s="8">
        <v>278.97000120000001</v>
      </c>
      <c r="BD147" s="8">
        <v>14</v>
      </c>
      <c r="BE147" s="8">
        <v>19</v>
      </c>
      <c r="BF147" s="8">
        <v>41.5</v>
      </c>
      <c r="BG147" s="8">
        <v>14</v>
      </c>
      <c r="BH147" s="8">
        <v>18</v>
      </c>
      <c r="BI147" s="5">
        <v>290.98001099999999</v>
      </c>
      <c r="BJ147" s="1">
        <v>15</v>
      </c>
      <c r="BK147" s="1">
        <v>6</v>
      </c>
      <c r="BL147" s="8">
        <v>105.58000180000001</v>
      </c>
      <c r="BM147" s="8">
        <v>15</v>
      </c>
      <c r="BN147" s="8">
        <v>7</v>
      </c>
      <c r="BO147" s="8">
        <v>98.379997250000002</v>
      </c>
      <c r="BP147" s="8">
        <v>15</v>
      </c>
      <c r="BQ147" s="8">
        <v>8</v>
      </c>
      <c r="BR147" s="8">
        <v>296.98001099999999</v>
      </c>
      <c r="BS147" s="8">
        <v>16</v>
      </c>
      <c r="BT147" s="8">
        <v>7</v>
      </c>
      <c r="BU147" s="8">
        <v>147.58000179999999</v>
      </c>
      <c r="BV147" s="8">
        <v>16</v>
      </c>
      <c r="BW147" s="8">
        <v>8</v>
      </c>
      <c r="BX147" s="8">
        <v>127.38999939999999</v>
      </c>
      <c r="BY147" s="8">
        <v>6</v>
      </c>
      <c r="BZ147" s="8">
        <v>11</v>
      </c>
      <c r="CA147" s="8">
        <v>127.38999939999999</v>
      </c>
      <c r="CB147" s="8">
        <v>6</v>
      </c>
      <c r="CC147" s="8">
        <v>9</v>
      </c>
      <c r="CD147" s="8">
        <v>128.6900024</v>
      </c>
      <c r="CE147" s="8">
        <v>7</v>
      </c>
      <c r="CF147" s="8">
        <v>9</v>
      </c>
      <c r="CG147" s="8">
        <v>293.98001099999999</v>
      </c>
      <c r="CH147" s="8">
        <v>8</v>
      </c>
      <c r="CI147" s="8">
        <v>13</v>
      </c>
      <c r="CJ147" s="8">
        <v>65.58000183</v>
      </c>
      <c r="CK147" s="8">
        <v>8</v>
      </c>
      <c r="CL147" s="8">
        <v>12</v>
      </c>
      <c r="CM147" s="8">
        <v>287.9500122</v>
      </c>
      <c r="CN147" s="8">
        <v>9</v>
      </c>
      <c r="CO147" s="8">
        <v>13</v>
      </c>
      <c r="CP147" s="8">
        <v>191.9499969</v>
      </c>
      <c r="CQ147" s="8">
        <v>10</v>
      </c>
      <c r="CR147" s="8">
        <v>20</v>
      </c>
      <c r="CS147" s="8">
        <v>387.98001099999999</v>
      </c>
    </row>
    <row r="148" spans="1:97" s="3" customFormat="1" x14ac:dyDescent="0.35">
      <c r="A148" s="4">
        <v>44431</v>
      </c>
      <c r="B148" s="1">
        <v>1</v>
      </c>
      <c r="C148" s="1">
        <v>6</v>
      </c>
      <c r="D148" s="8">
        <v>447.51998900000001</v>
      </c>
      <c r="E148" s="8">
        <v>2</v>
      </c>
      <c r="F148" s="8">
        <v>15</v>
      </c>
      <c r="G148" s="9">
        <v>288.42001340000002</v>
      </c>
      <c r="H148" s="8">
        <v>2</v>
      </c>
      <c r="I148" s="8">
        <v>16</v>
      </c>
      <c r="J148" s="12">
        <v>67.16999817</v>
      </c>
      <c r="K148" s="8">
        <v>3</v>
      </c>
      <c r="L148" s="8">
        <v>7</v>
      </c>
      <c r="M148" s="8">
        <v>447.51998900000001</v>
      </c>
      <c r="N148" s="8">
        <v>3</v>
      </c>
      <c r="O148" s="8">
        <v>10</v>
      </c>
      <c r="P148" s="9">
        <v>278.98001099999999</v>
      </c>
      <c r="Q148" s="8">
        <v>4</v>
      </c>
      <c r="R148" s="8">
        <v>6</v>
      </c>
      <c r="S148" s="10">
        <v>200</v>
      </c>
      <c r="T148" s="8">
        <v>4</v>
      </c>
      <c r="U148" s="8">
        <v>10</v>
      </c>
      <c r="V148" s="8">
        <v>254.96000670000001</v>
      </c>
      <c r="W148" s="8">
        <v>5</v>
      </c>
      <c r="X148" s="8">
        <v>16</v>
      </c>
      <c r="Y148" s="8">
        <v>172.6600037</v>
      </c>
      <c r="Z148" s="8">
        <v>5</v>
      </c>
      <c r="AA148" s="8">
        <v>8</v>
      </c>
      <c r="AB148" s="8">
        <v>101.9700012</v>
      </c>
      <c r="AC148" s="8">
        <v>5</v>
      </c>
      <c r="AD148" s="8">
        <v>10</v>
      </c>
      <c r="AE148" s="8">
        <v>74.800003050000001</v>
      </c>
      <c r="AF148" s="8">
        <v>11</v>
      </c>
      <c r="AG148" s="8">
        <v>17</v>
      </c>
      <c r="AH148" s="8">
        <v>290.98001099999999</v>
      </c>
      <c r="AI148" s="8">
        <v>11</v>
      </c>
      <c r="AJ148" s="8">
        <v>13</v>
      </c>
      <c r="AK148" s="8">
        <v>248.97999569999999</v>
      </c>
      <c r="AL148" s="8">
        <v>12</v>
      </c>
      <c r="AM148" s="8">
        <v>13</v>
      </c>
      <c r="AN148" s="8">
        <v>40</v>
      </c>
      <c r="AO148" s="8">
        <v>12</v>
      </c>
      <c r="AP148" s="8">
        <v>14</v>
      </c>
      <c r="AQ148" s="8">
        <v>287.98001099999999</v>
      </c>
      <c r="AR148" s="8">
        <v>12</v>
      </c>
      <c r="AS148" s="8">
        <v>20</v>
      </c>
      <c r="AT148" s="8">
        <v>327.98001099999999</v>
      </c>
      <c r="AU148" s="8">
        <v>13</v>
      </c>
      <c r="AV148" s="8">
        <v>17</v>
      </c>
      <c r="AW148" s="8">
        <v>135</v>
      </c>
      <c r="AX148" s="8">
        <v>13</v>
      </c>
      <c r="AY148" s="8">
        <v>18</v>
      </c>
      <c r="AZ148" s="8">
        <v>160</v>
      </c>
      <c r="BA148" s="8">
        <v>13</v>
      </c>
      <c r="BB148" s="8">
        <v>19</v>
      </c>
      <c r="BC148" s="8">
        <v>95.519996640000002</v>
      </c>
      <c r="BD148" s="8">
        <v>14</v>
      </c>
      <c r="BE148" s="8">
        <v>19</v>
      </c>
      <c r="BF148" s="8">
        <v>45</v>
      </c>
      <c r="BG148" s="8">
        <v>14</v>
      </c>
      <c r="BH148" s="8">
        <v>18</v>
      </c>
      <c r="BI148" s="5">
        <v>387.98001099999999</v>
      </c>
      <c r="BJ148" s="1">
        <v>15</v>
      </c>
      <c r="BK148" s="1">
        <v>6</v>
      </c>
      <c r="BL148" s="8">
        <v>96</v>
      </c>
      <c r="BM148" s="8">
        <v>15</v>
      </c>
      <c r="BN148" s="8">
        <v>7</v>
      </c>
      <c r="BO148" s="8">
        <v>95.980003359999998</v>
      </c>
      <c r="BP148" s="8">
        <v>15</v>
      </c>
      <c r="BQ148" s="8">
        <v>8</v>
      </c>
      <c r="BR148" s="8">
        <v>296.98001099999999</v>
      </c>
      <c r="BS148" s="8">
        <v>16</v>
      </c>
      <c r="BT148" s="8">
        <v>7</v>
      </c>
      <c r="BU148" s="8">
        <v>134.97999569999999</v>
      </c>
      <c r="BV148" s="8">
        <v>16</v>
      </c>
      <c r="BW148" s="8">
        <v>8</v>
      </c>
      <c r="BX148" s="8">
        <v>126.0899963</v>
      </c>
      <c r="BY148" s="8">
        <v>6</v>
      </c>
      <c r="BZ148" s="8">
        <v>11</v>
      </c>
      <c r="CA148" s="8">
        <v>349.9599915</v>
      </c>
      <c r="CB148" s="8">
        <v>6</v>
      </c>
      <c r="CC148" s="8">
        <v>9</v>
      </c>
      <c r="CD148" s="8">
        <v>128.6900024</v>
      </c>
      <c r="CE148" s="8">
        <v>7</v>
      </c>
      <c r="CF148" s="8">
        <v>9</v>
      </c>
      <c r="CG148" s="8">
        <v>290.98001099999999</v>
      </c>
      <c r="CH148" s="8">
        <v>8</v>
      </c>
      <c r="CI148" s="8">
        <v>13</v>
      </c>
      <c r="CJ148" s="8">
        <v>82</v>
      </c>
      <c r="CK148" s="8">
        <v>8</v>
      </c>
      <c r="CL148" s="8">
        <v>12</v>
      </c>
      <c r="CM148" s="8">
        <v>287.9500122</v>
      </c>
      <c r="CN148" s="8">
        <v>9</v>
      </c>
      <c r="CO148" s="8">
        <v>13</v>
      </c>
      <c r="CP148" s="8">
        <v>191.9499969</v>
      </c>
      <c r="CQ148" s="8">
        <v>10</v>
      </c>
      <c r="CR148" s="8">
        <v>20</v>
      </c>
      <c r="CS148" s="8">
        <v>387.98001099999999</v>
      </c>
    </row>
    <row r="149" spans="1:97" s="3" customFormat="1" x14ac:dyDescent="0.35">
      <c r="A149" s="4">
        <v>44432</v>
      </c>
      <c r="B149" s="1">
        <v>1</v>
      </c>
      <c r="C149" s="1">
        <v>6</v>
      </c>
      <c r="D149" s="8">
        <v>250.3500061</v>
      </c>
      <c r="E149" s="8">
        <v>2</v>
      </c>
      <c r="F149" s="8">
        <v>15</v>
      </c>
      <c r="G149" s="9">
        <v>285.14001459999997</v>
      </c>
      <c r="H149" s="8">
        <v>2</v>
      </c>
      <c r="I149" s="8">
        <v>16</v>
      </c>
      <c r="J149" s="12">
        <v>170.96000670000001</v>
      </c>
      <c r="K149" s="8">
        <v>3</v>
      </c>
      <c r="L149" s="8">
        <v>7</v>
      </c>
      <c r="M149" s="8">
        <v>250.3500061</v>
      </c>
      <c r="N149" s="8">
        <v>3</v>
      </c>
      <c r="O149" s="8">
        <v>10</v>
      </c>
      <c r="P149" s="9">
        <v>263.98001099999999</v>
      </c>
      <c r="Q149" s="8">
        <v>4</v>
      </c>
      <c r="R149" s="8">
        <v>6</v>
      </c>
      <c r="S149" s="10">
        <v>198</v>
      </c>
      <c r="T149" s="8">
        <v>4</v>
      </c>
      <c r="U149" s="8">
        <v>10</v>
      </c>
      <c r="V149" s="8">
        <v>245.96000670000001</v>
      </c>
      <c r="W149" s="8">
        <v>5</v>
      </c>
      <c r="X149" s="8">
        <v>16</v>
      </c>
      <c r="Y149" s="8">
        <v>103.98999790000001</v>
      </c>
      <c r="Z149" s="8">
        <v>5</v>
      </c>
      <c r="AA149" s="8">
        <v>8</v>
      </c>
      <c r="AB149" s="8">
        <v>126</v>
      </c>
      <c r="AC149" s="8">
        <v>5</v>
      </c>
      <c r="AD149" s="8">
        <v>10</v>
      </c>
      <c r="AE149" s="8">
        <v>36.08000183</v>
      </c>
      <c r="AF149" s="8">
        <v>11</v>
      </c>
      <c r="AG149" s="8">
        <v>17</v>
      </c>
      <c r="AH149" s="8">
        <v>290.98001099999999</v>
      </c>
      <c r="AI149" s="8">
        <v>11</v>
      </c>
      <c r="AJ149" s="8">
        <v>13</v>
      </c>
      <c r="AK149" s="8">
        <v>248.97999569999999</v>
      </c>
      <c r="AL149" s="8">
        <v>12</v>
      </c>
      <c r="AM149" s="8">
        <v>13</v>
      </c>
      <c r="AN149" s="8">
        <v>24.239999770000001</v>
      </c>
      <c r="AO149" s="8">
        <v>12</v>
      </c>
      <c r="AP149" s="8">
        <v>14</v>
      </c>
      <c r="AQ149" s="8">
        <v>287.98001099999999</v>
      </c>
      <c r="AR149" s="8">
        <v>12</v>
      </c>
      <c r="AS149" s="8">
        <v>20</v>
      </c>
      <c r="AT149" s="8">
        <v>239.97999569999999</v>
      </c>
      <c r="AU149" s="8">
        <v>13</v>
      </c>
      <c r="AV149" s="8">
        <v>17</v>
      </c>
      <c r="AW149" s="8">
        <v>179.96000670000001</v>
      </c>
      <c r="AX149" s="8">
        <v>13</v>
      </c>
      <c r="AY149" s="8">
        <v>18</v>
      </c>
      <c r="AZ149" s="8">
        <v>150</v>
      </c>
      <c r="BA149" s="8">
        <v>13</v>
      </c>
      <c r="BB149" s="8">
        <v>19</v>
      </c>
      <c r="BC149" s="8">
        <v>272.97000120000001</v>
      </c>
      <c r="BD149" s="8">
        <v>14</v>
      </c>
      <c r="BE149" s="8">
        <v>19</v>
      </c>
      <c r="BF149" s="8">
        <v>20.75</v>
      </c>
      <c r="BG149" s="8">
        <v>14</v>
      </c>
      <c r="BH149" s="8">
        <v>18</v>
      </c>
      <c r="BI149" s="5">
        <v>387.98001099999999</v>
      </c>
      <c r="BJ149" s="1">
        <v>15</v>
      </c>
      <c r="BK149" s="1">
        <v>6</v>
      </c>
      <c r="BL149" s="8">
        <v>90</v>
      </c>
      <c r="BM149" s="8">
        <v>15</v>
      </c>
      <c r="BN149" s="8">
        <v>7</v>
      </c>
      <c r="BO149" s="8">
        <v>95.980003359999998</v>
      </c>
      <c r="BP149" s="8">
        <v>15</v>
      </c>
      <c r="BQ149" s="8">
        <v>8</v>
      </c>
      <c r="BR149" s="8">
        <v>296.98001099999999</v>
      </c>
      <c r="BS149" s="8">
        <v>16</v>
      </c>
      <c r="BT149" s="8">
        <v>7</v>
      </c>
      <c r="BU149" s="8">
        <v>134.97999569999999</v>
      </c>
      <c r="BV149" s="8">
        <v>16</v>
      </c>
      <c r="BW149" s="8">
        <v>8</v>
      </c>
      <c r="BX149" s="8">
        <v>124.7900009</v>
      </c>
      <c r="BY149" s="8">
        <v>6</v>
      </c>
      <c r="BZ149" s="8">
        <v>11</v>
      </c>
      <c r="CA149" s="8">
        <v>126.0899963</v>
      </c>
      <c r="CB149" s="8">
        <v>6</v>
      </c>
      <c r="CC149" s="8">
        <v>9</v>
      </c>
      <c r="CD149" s="8">
        <v>127.38999939999999</v>
      </c>
      <c r="CE149" s="8">
        <v>7</v>
      </c>
      <c r="CF149" s="8">
        <v>9</v>
      </c>
      <c r="CG149" s="8">
        <v>290.98001099999999</v>
      </c>
      <c r="CH149" s="8">
        <v>8</v>
      </c>
      <c r="CI149" s="8">
        <v>13</v>
      </c>
      <c r="CJ149" s="8">
        <v>80</v>
      </c>
      <c r="CK149" s="8">
        <v>8</v>
      </c>
      <c r="CL149" s="8">
        <v>12</v>
      </c>
      <c r="CM149" s="8">
        <v>287.9500122</v>
      </c>
      <c r="CN149" s="8">
        <v>9</v>
      </c>
      <c r="CO149" s="8">
        <v>13</v>
      </c>
      <c r="CP149" s="8">
        <v>240</v>
      </c>
      <c r="CQ149" s="8">
        <v>10</v>
      </c>
      <c r="CR149" s="8">
        <v>20</v>
      </c>
      <c r="CS149" s="8">
        <v>287.98001099999999</v>
      </c>
    </row>
    <row r="150" spans="1:97" s="3" customFormat="1" x14ac:dyDescent="0.35">
      <c r="A150" s="4">
        <v>44433</v>
      </c>
      <c r="B150" s="1">
        <v>1</v>
      </c>
      <c r="C150" s="1">
        <v>6</v>
      </c>
      <c r="D150" s="8">
        <v>443</v>
      </c>
      <c r="E150" s="8">
        <v>2</v>
      </c>
      <c r="F150" s="8">
        <v>15</v>
      </c>
      <c r="G150" s="9">
        <v>278.5899963</v>
      </c>
      <c r="H150" s="8">
        <v>2</v>
      </c>
      <c r="I150" s="8">
        <v>16</v>
      </c>
      <c r="J150" s="12">
        <v>387.9599915</v>
      </c>
      <c r="K150" s="8">
        <v>3</v>
      </c>
      <c r="L150" s="8">
        <v>7</v>
      </c>
      <c r="M150" s="8">
        <v>443</v>
      </c>
      <c r="N150" s="8">
        <v>3</v>
      </c>
      <c r="O150" s="8">
        <v>10</v>
      </c>
      <c r="P150" s="9">
        <v>260.98001099999999</v>
      </c>
      <c r="Q150" s="8">
        <v>4</v>
      </c>
      <c r="R150" s="8">
        <v>6</v>
      </c>
      <c r="S150" s="10">
        <v>198</v>
      </c>
      <c r="T150" s="8">
        <v>4</v>
      </c>
      <c r="U150" s="8">
        <v>10</v>
      </c>
      <c r="V150" s="8">
        <v>197.9499969</v>
      </c>
      <c r="W150" s="8">
        <v>5</v>
      </c>
      <c r="X150" s="8">
        <v>16</v>
      </c>
      <c r="Y150" s="8">
        <v>103.98999790000001</v>
      </c>
      <c r="Z150" s="8">
        <v>5</v>
      </c>
      <c r="AA150" s="8">
        <v>8</v>
      </c>
      <c r="AB150" s="8">
        <v>124.5</v>
      </c>
      <c r="AC150" s="8">
        <v>5</v>
      </c>
      <c r="AD150" s="8">
        <v>10</v>
      </c>
      <c r="AE150" s="8">
        <v>59.400001529999997</v>
      </c>
      <c r="AF150" s="8">
        <v>11</v>
      </c>
      <c r="AG150" s="8">
        <v>17</v>
      </c>
      <c r="AH150" s="8">
        <v>387.98001099999999</v>
      </c>
      <c r="AI150" s="8">
        <v>11</v>
      </c>
      <c r="AJ150" s="8">
        <v>13</v>
      </c>
      <c r="AK150" s="8">
        <v>248.97999569999999</v>
      </c>
      <c r="AL150" s="8">
        <v>12</v>
      </c>
      <c r="AM150" s="8">
        <v>13</v>
      </c>
      <c r="AN150" s="8">
        <v>283.48001099999999</v>
      </c>
      <c r="AO150" s="8">
        <v>12</v>
      </c>
      <c r="AP150" s="8">
        <v>14</v>
      </c>
      <c r="AQ150" s="8">
        <v>287.98001099999999</v>
      </c>
      <c r="AR150" s="8">
        <v>12</v>
      </c>
      <c r="AS150" s="8">
        <v>20</v>
      </c>
      <c r="AT150" s="8">
        <v>224.9900055</v>
      </c>
      <c r="AU150" s="8">
        <v>13</v>
      </c>
      <c r="AV150" s="8">
        <v>17</v>
      </c>
      <c r="AW150" s="8">
        <v>175.96000670000001</v>
      </c>
      <c r="AX150" s="8">
        <v>13</v>
      </c>
      <c r="AY150" s="8">
        <v>18</v>
      </c>
      <c r="AZ150" s="8">
        <v>69.800003050000001</v>
      </c>
      <c r="BA150" s="8">
        <v>13</v>
      </c>
      <c r="BB150" s="8">
        <v>19</v>
      </c>
      <c r="BC150" s="8">
        <v>263.97000120000001</v>
      </c>
      <c r="BD150" s="8">
        <v>14</v>
      </c>
      <c r="BE150" s="8">
        <v>19</v>
      </c>
      <c r="BF150" s="8">
        <v>18.75</v>
      </c>
      <c r="BG150" s="8">
        <v>14</v>
      </c>
      <c r="BH150" s="8">
        <v>18</v>
      </c>
      <c r="BI150" s="5">
        <v>290.98001099999999</v>
      </c>
      <c r="BJ150" s="1">
        <v>15</v>
      </c>
      <c r="BK150" s="1">
        <v>6</v>
      </c>
      <c r="BL150" s="8">
        <v>84</v>
      </c>
      <c r="BM150" s="8">
        <v>15</v>
      </c>
      <c r="BN150" s="8">
        <v>7</v>
      </c>
      <c r="BO150" s="8">
        <v>89.989997860000003</v>
      </c>
      <c r="BP150" s="8">
        <v>15</v>
      </c>
      <c r="BQ150" s="8">
        <v>8</v>
      </c>
      <c r="BR150" s="8">
        <v>293.98001099999999</v>
      </c>
      <c r="BS150" s="8">
        <v>16</v>
      </c>
      <c r="BT150" s="8">
        <v>7</v>
      </c>
      <c r="BU150" s="8">
        <v>148.5</v>
      </c>
      <c r="BV150" s="8">
        <v>16</v>
      </c>
      <c r="BW150" s="8">
        <v>8</v>
      </c>
      <c r="BX150" s="8">
        <v>56.990001679999999</v>
      </c>
      <c r="BY150" s="8">
        <v>6</v>
      </c>
      <c r="BZ150" s="8">
        <v>11</v>
      </c>
      <c r="CA150" s="8">
        <v>126.0899963</v>
      </c>
      <c r="CB150" s="8">
        <v>6</v>
      </c>
      <c r="CC150" s="8">
        <v>9</v>
      </c>
      <c r="CD150" s="8">
        <v>127.38999939999999</v>
      </c>
      <c r="CE150" s="8">
        <v>7</v>
      </c>
      <c r="CF150" s="8">
        <v>9</v>
      </c>
      <c r="CG150" s="8">
        <v>290.98001099999999</v>
      </c>
      <c r="CH150" s="8">
        <v>8</v>
      </c>
      <c r="CI150" s="8">
        <v>13</v>
      </c>
      <c r="CJ150" s="8">
        <v>80</v>
      </c>
      <c r="CK150" s="8">
        <v>8</v>
      </c>
      <c r="CL150" s="8">
        <v>12</v>
      </c>
      <c r="CM150" s="8">
        <v>287.9500122</v>
      </c>
      <c r="CN150" s="8">
        <v>9</v>
      </c>
      <c r="CO150" s="8">
        <v>13</v>
      </c>
      <c r="CP150" s="8">
        <v>240</v>
      </c>
      <c r="CQ150" s="8">
        <v>10</v>
      </c>
      <c r="CR150" s="8">
        <v>20</v>
      </c>
      <c r="CS150" s="8">
        <v>383.98001099999999</v>
      </c>
    </row>
    <row r="151" spans="1:97" s="3" customFormat="1" x14ac:dyDescent="0.35">
      <c r="A151" s="4">
        <v>44434</v>
      </c>
      <c r="B151" s="1">
        <v>1</v>
      </c>
      <c r="C151" s="1">
        <v>6</v>
      </c>
      <c r="D151" s="8">
        <v>245.28999329999999</v>
      </c>
      <c r="E151" s="8">
        <v>2</v>
      </c>
      <c r="F151" s="8">
        <v>15</v>
      </c>
      <c r="G151" s="9">
        <v>275.30999759999997</v>
      </c>
      <c r="H151" s="8">
        <v>2</v>
      </c>
      <c r="I151" s="8">
        <v>16</v>
      </c>
      <c r="J151" s="12">
        <v>191.97000120000001</v>
      </c>
      <c r="K151" s="8">
        <v>3</v>
      </c>
      <c r="L151" s="8">
        <v>7</v>
      </c>
      <c r="M151" s="8">
        <v>245.28999329999999</v>
      </c>
      <c r="N151" s="8">
        <v>3</v>
      </c>
      <c r="O151" s="8">
        <v>10</v>
      </c>
      <c r="P151" s="9">
        <v>254.97999569999999</v>
      </c>
      <c r="Q151" s="8">
        <v>4</v>
      </c>
      <c r="R151" s="8">
        <v>6</v>
      </c>
      <c r="S151" s="10">
        <v>196</v>
      </c>
      <c r="T151" s="8">
        <v>4</v>
      </c>
      <c r="U151" s="8">
        <v>10</v>
      </c>
      <c r="V151" s="8">
        <v>197.9499969</v>
      </c>
      <c r="W151" s="8">
        <v>5</v>
      </c>
      <c r="X151" s="8">
        <v>16</v>
      </c>
      <c r="Y151" s="8">
        <v>44.310001370000002</v>
      </c>
      <c r="Z151" s="8">
        <v>5</v>
      </c>
      <c r="AA151" s="8">
        <v>8</v>
      </c>
      <c r="AB151" s="8">
        <v>245.8099976</v>
      </c>
      <c r="AC151" s="8">
        <v>5</v>
      </c>
      <c r="AD151" s="8">
        <v>10</v>
      </c>
      <c r="AE151" s="8">
        <v>91.300003050000001</v>
      </c>
      <c r="AF151" s="8">
        <v>11</v>
      </c>
      <c r="AG151" s="8">
        <v>17</v>
      </c>
      <c r="AH151" s="8">
        <v>387.98001099999999</v>
      </c>
      <c r="AI151" s="8">
        <v>11</v>
      </c>
      <c r="AJ151" s="8">
        <v>13</v>
      </c>
      <c r="AK151" s="8">
        <v>248.97999569999999</v>
      </c>
      <c r="AL151" s="8">
        <v>12</v>
      </c>
      <c r="AM151" s="8">
        <v>13</v>
      </c>
      <c r="AN151" s="8">
        <v>278.98001099999999</v>
      </c>
      <c r="AO151" s="8">
        <v>12</v>
      </c>
      <c r="AP151" s="8">
        <v>14</v>
      </c>
      <c r="AQ151" s="8">
        <v>287.98001099999999</v>
      </c>
      <c r="AR151" s="8">
        <v>12</v>
      </c>
      <c r="AS151" s="8">
        <v>20</v>
      </c>
      <c r="AT151" s="8">
        <v>224.9900055</v>
      </c>
      <c r="AU151" s="8">
        <v>13</v>
      </c>
      <c r="AV151" s="8">
        <v>17</v>
      </c>
      <c r="AW151" s="8">
        <v>175.96000670000001</v>
      </c>
      <c r="AX151" s="8">
        <v>13</v>
      </c>
      <c r="AY151" s="8">
        <v>18</v>
      </c>
      <c r="AZ151" s="8">
        <v>82.97000122</v>
      </c>
      <c r="BA151" s="8">
        <v>13</v>
      </c>
      <c r="BB151" s="8">
        <v>19</v>
      </c>
      <c r="BC151" s="8">
        <v>254.97000120000001</v>
      </c>
      <c r="BD151" s="8">
        <v>14</v>
      </c>
      <c r="BE151" s="8">
        <v>19</v>
      </c>
      <c r="BF151" s="8">
        <v>96</v>
      </c>
      <c r="BG151" s="8">
        <v>14</v>
      </c>
      <c r="BH151" s="8">
        <v>18</v>
      </c>
      <c r="BI151" s="5">
        <v>290.98001099999999</v>
      </c>
      <c r="BJ151" s="1">
        <v>15</v>
      </c>
      <c r="BK151" s="1">
        <v>6</v>
      </c>
      <c r="BL151" s="8">
        <v>80</v>
      </c>
      <c r="BM151" s="8">
        <v>15</v>
      </c>
      <c r="BN151" s="8">
        <v>7</v>
      </c>
      <c r="BO151" s="8">
        <v>89.989997860000003</v>
      </c>
      <c r="BP151" s="8">
        <v>15</v>
      </c>
      <c r="BQ151" s="8">
        <v>8</v>
      </c>
      <c r="BR151" s="8">
        <v>293.98001099999999</v>
      </c>
      <c r="BS151" s="8">
        <v>16</v>
      </c>
      <c r="BT151" s="8">
        <v>7</v>
      </c>
      <c r="BU151" s="8">
        <v>148.5</v>
      </c>
      <c r="BV151" s="8">
        <v>16</v>
      </c>
      <c r="BW151" s="8">
        <v>8</v>
      </c>
      <c r="BX151" s="8">
        <v>123.48999790000001</v>
      </c>
      <c r="BY151" s="8">
        <v>6</v>
      </c>
      <c r="BZ151" s="8">
        <v>11</v>
      </c>
      <c r="CA151" s="8">
        <v>126.0899963</v>
      </c>
      <c r="CB151" s="8">
        <v>6</v>
      </c>
      <c r="CC151" s="8">
        <v>9</v>
      </c>
      <c r="CD151" s="8">
        <v>127.38999939999999</v>
      </c>
      <c r="CE151" s="8">
        <v>7</v>
      </c>
      <c r="CF151" s="8">
        <v>9</v>
      </c>
      <c r="CG151" s="8">
        <v>290.98001099999999</v>
      </c>
      <c r="CH151" s="8">
        <v>8</v>
      </c>
      <c r="CI151" s="8">
        <v>13</v>
      </c>
      <c r="CJ151" s="8">
        <v>63.979999540000001</v>
      </c>
      <c r="CK151" s="8">
        <v>8</v>
      </c>
      <c r="CL151" s="8">
        <v>12</v>
      </c>
      <c r="CM151" s="8">
        <v>284.9500122</v>
      </c>
      <c r="CN151" s="8">
        <v>9</v>
      </c>
      <c r="CO151" s="8">
        <v>13</v>
      </c>
      <c r="CP151" s="8">
        <v>240</v>
      </c>
      <c r="CQ151" s="8">
        <v>10</v>
      </c>
      <c r="CR151" s="8">
        <v>20</v>
      </c>
      <c r="CS151" s="8">
        <v>383.98001099999999</v>
      </c>
    </row>
    <row r="152" spans="1:97" s="3" customFormat="1" x14ac:dyDescent="0.35">
      <c r="A152" s="4">
        <v>44435</v>
      </c>
      <c r="B152" s="1">
        <v>1</v>
      </c>
      <c r="C152" s="1">
        <v>6</v>
      </c>
      <c r="D152" s="8">
        <v>433.9599915</v>
      </c>
      <c r="E152" s="8">
        <v>2</v>
      </c>
      <c r="F152" s="8">
        <v>15</v>
      </c>
      <c r="G152" s="9">
        <v>272.02999879999999</v>
      </c>
      <c r="H152" s="8">
        <v>2</v>
      </c>
      <c r="I152" s="8">
        <v>16</v>
      </c>
      <c r="J152" s="12">
        <v>176</v>
      </c>
      <c r="K152" s="8">
        <v>3</v>
      </c>
      <c r="L152" s="8">
        <v>7</v>
      </c>
      <c r="M152" s="8">
        <v>433.9599915</v>
      </c>
      <c r="N152" s="8">
        <v>3</v>
      </c>
      <c r="O152" s="8">
        <v>10</v>
      </c>
      <c r="P152" s="9">
        <v>248.97999569999999</v>
      </c>
      <c r="Q152" s="8">
        <v>4</v>
      </c>
      <c r="R152" s="8">
        <v>6</v>
      </c>
      <c r="S152" s="10">
        <v>194</v>
      </c>
      <c r="T152" s="8">
        <v>4</v>
      </c>
      <c r="U152" s="8">
        <v>10</v>
      </c>
      <c r="V152" s="8">
        <v>197.9499969</v>
      </c>
      <c r="W152" s="8">
        <v>5</v>
      </c>
      <c r="X152" s="8">
        <v>16</v>
      </c>
      <c r="Y152" s="8">
        <v>44.990001679999999</v>
      </c>
      <c r="Z152" s="8">
        <v>5</v>
      </c>
      <c r="AA152" s="8">
        <v>8</v>
      </c>
      <c r="AB152" s="8">
        <v>327.75</v>
      </c>
      <c r="AC152" s="8">
        <v>5</v>
      </c>
      <c r="AD152" s="8">
        <v>10</v>
      </c>
      <c r="AE152" s="8">
        <v>35.200000760000002</v>
      </c>
      <c r="AF152" s="8">
        <v>11</v>
      </c>
      <c r="AG152" s="8">
        <v>17</v>
      </c>
      <c r="AH152" s="8">
        <v>287.98001099999999</v>
      </c>
      <c r="AI152" s="8">
        <v>11</v>
      </c>
      <c r="AJ152" s="8">
        <v>13</v>
      </c>
      <c r="AK152" s="8">
        <v>248.97999569999999</v>
      </c>
      <c r="AL152" s="8">
        <v>12</v>
      </c>
      <c r="AM152" s="8">
        <v>13</v>
      </c>
      <c r="AN152" s="8">
        <v>251.97999569999999</v>
      </c>
      <c r="AO152" s="8">
        <v>12</v>
      </c>
      <c r="AP152" s="8">
        <v>14</v>
      </c>
      <c r="AQ152" s="8">
        <v>287.98001099999999</v>
      </c>
      <c r="AR152" s="8">
        <v>12</v>
      </c>
      <c r="AS152" s="8">
        <v>20</v>
      </c>
      <c r="AT152" s="8">
        <v>39.349998470000003</v>
      </c>
      <c r="AU152" s="8">
        <v>13</v>
      </c>
      <c r="AV152" s="8">
        <v>17</v>
      </c>
      <c r="AW152" s="8">
        <v>175.96000670000001</v>
      </c>
      <c r="AX152" s="8">
        <v>13</v>
      </c>
      <c r="AY152" s="8">
        <v>18</v>
      </c>
      <c r="AZ152" s="8">
        <v>106.2099991</v>
      </c>
      <c r="BA152" s="8">
        <v>13</v>
      </c>
      <c r="BB152" s="8">
        <v>19</v>
      </c>
      <c r="BC152" s="8">
        <v>251.97000120000001</v>
      </c>
      <c r="BD152" s="8">
        <v>14</v>
      </c>
      <c r="BE152" s="8">
        <v>19</v>
      </c>
      <c r="BF152" s="8">
        <v>67.5</v>
      </c>
      <c r="BG152" s="8">
        <v>14</v>
      </c>
      <c r="BH152" s="8">
        <v>18</v>
      </c>
      <c r="BI152" s="5">
        <v>290.98001099999999</v>
      </c>
      <c r="BJ152" s="1">
        <v>15</v>
      </c>
      <c r="BK152" s="1">
        <v>6</v>
      </c>
      <c r="BL152" s="8">
        <v>80</v>
      </c>
      <c r="BM152" s="8">
        <v>15</v>
      </c>
      <c r="BN152" s="8">
        <v>7</v>
      </c>
      <c r="BO152" s="8">
        <v>100</v>
      </c>
      <c r="BP152" s="8">
        <v>15</v>
      </c>
      <c r="BQ152" s="8">
        <v>8</v>
      </c>
      <c r="BR152" s="8">
        <v>290.98001099999999</v>
      </c>
      <c r="BS152" s="8">
        <v>16</v>
      </c>
      <c r="BT152" s="8">
        <v>7</v>
      </c>
      <c r="BU152" s="8">
        <v>147</v>
      </c>
      <c r="BV152" s="8">
        <v>16</v>
      </c>
      <c r="BW152" s="8">
        <v>8</v>
      </c>
      <c r="BX152" s="8">
        <v>56.689998629999998</v>
      </c>
      <c r="BY152" s="8">
        <v>6</v>
      </c>
      <c r="BZ152" s="8">
        <v>11</v>
      </c>
      <c r="CA152" s="8">
        <v>126.0899963</v>
      </c>
      <c r="CB152" s="8">
        <v>6</v>
      </c>
      <c r="CC152" s="8">
        <v>9</v>
      </c>
      <c r="CD152" s="8">
        <v>127.38999939999999</v>
      </c>
      <c r="CE152" s="8">
        <v>7</v>
      </c>
      <c r="CF152" s="8">
        <v>9</v>
      </c>
      <c r="CG152" s="8">
        <v>290.98001099999999</v>
      </c>
      <c r="CH152" s="8">
        <v>8</v>
      </c>
      <c r="CI152" s="8">
        <v>13</v>
      </c>
      <c r="CJ152" s="8">
        <v>63.979999540000001</v>
      </c>
      <c r="CK152" s="8">
        <v>8</v>
      </c>
      <c r="CL152" s="8">
        <v>12</v>
      </c>
      <c r="CM152" s="8">
        <v>284.9500122</v>
      </c>
      <c r="CN152" s="8">
        <v>9</v>
      </c>
      <c r="CO152" s="8">
        <v>13</v>
      </c>
      <c r="CP152" s="8">
        <v>240</v>
      </c>
      <c r="CQ152" s="8">
        <v>10</v>
      </c>
      <c r="CR152" s="8">
        <v>20</v>
      </c>
      <c r="CS152" s="8">
        <v>383.98001099999999</v>
      </c>
    </row>
    <row r="153" spans="1:97" s="3" customFormat="1" x14ac:dyDescent="0.35">
      <c r="A153" s="4">
        <v>44436</v>
      </c>
      <c r="B153" s="1">
        <v>1</v>
      </c>
      <c r="C153" s="1">
        <v>6</v>
      </c>
      <c r="D153" s="8">
        <v>240.2400055</v>
      </c>
      <c r="E153" s="8">
        <v>2</v>
      </c>
      <c r="F153" s="8">
        <v>15</v>
      </c>
      <c r="G153" s="9">
        <v>268.76000979999998</v>
      </c>
      <c r="H153" s="8">
        <v>2</v>
      </c>
      <c r="I153" s="8">
        <v>16</v>
      </c>
      <c r="J153" s="12">
        <v>139.16999820000001</v>
      </c>
      <c r="K153" s="8">
        <v>3</v>
      </c>
      <c r="L153" s="8">
        <v>7</v>
      </c>
      <c r="M153" s="8">
        <v>240.2400055</v>
      </c>
      <c r="N153" s="8">
        <v>3</v>
      </c>
      <c r="O153" s="8">
        <v>10</v>
      </c>
      <c r="P153" s="9">
        <v>245.97999569999999</v>
      </c>
      <c r="Q153" s="8">
        <v>4</v>
      </c>
      <c r="R153" s="8">
        <v>6</v>
      </c>
      <c r="S153" s="10">
        <v>192</v>
      </c>
      <c r="T153" s="8">
        <v>4</v>
      </c>
      <c r="U153" s="8">
        <v>10</v>
      </c>
      <c r="V153" s="8">
        <v>245</v>
      </c>
      <c r="W153" s="8">
        <v>5</v>
      </c>
      <c r="X153" s="8">
        <v>16</v>
      </c>
      <c r="Y153" s="8">
        <v>97.489997860000003</v>
      </c>
      <c r="Z153" s="8">
        <v>5</v>
      </c>
      <c r="AA153" s="8">
        <v>8</v>
      </c>
      <c r="AB153" s="8">
        <v>324.47000120000001</v>
      </c>
      <c r="AC153" s="8">
        <v>5</v>
      </c>
      <c r="AD153" s="8">
        <v>10</v>
      </c>
      <c r="AE153" s="8">
        <v>90.199996949999999</v>
      </c>
      <c r="AF153" s="8">
        <v>11</v>
      </c>
      <c r="AG153" s="8">
        <v>17</v>
      </c>
      <c r="AH153" s="8">
        <v>287.98001099999999</v>
      </c>
      <c r="AI153" s="8">
        <v>11</v>
      </c>
      <c r="AJ153" s="8">
        <v>13</v>
      </c>
      <c r="AK153" s="8">
        <v>245.97999569999999</v>
      </c>
      <c r="AL153" s="8">
        <v>12</v>
      </c>
      <c r="AM153" s="8">
        <v>13</v>
      </c>
      <c r="AN153" s="8">
        <v>248.97999569999999</v>
      </c>
      <c r="AO153" s="8">
        <v>12</v>
      </c>
      <c r="AP153" s="8">
        <v>14</v>
      </c>
      <c r="AQ153" s="8">
        <v>383.98001099999999</v>
      </c>
      <c r="AR153" s="8">
        <v>12</v>
      </c>
      <c r="AS153" s="8">
        <v>20</v>
      </c>
      <c r="AT153" s="8">
        <v>39.349998470000003</v>
      </c>
      <c r="AU153" s="8">
        <v>13</v>
      </c>
      <c r="AV153" s="8">
        <v>17</v>
      </c>
      <c r="AW153" s="8">
        <v>220</v>
      </c>
      <c r="AX153" s="8">
        <v>13</v>
      </c>
      <c r="AY153" s="8">
        <v>18</v>
      </c>
      <c r="AZ153" s="8">
        <v>79.97000122</v>
      </c>
      <c r="BA153" s="8">
        <v>13</v>
      </c>
      <c r="BB153" s="8">
        <v>19</v>
      </c>
      <c r="BC153" s="8">
        <v>245.97999569999999</v>
      </c>
      <c r="BD153" s="8">
        <v>14</v>
      </c>
      <c r="BE153" s="8">
        <v>19</v>
      </c>
      <c r="BF153" s="8">
        <v>24.75</v>
      </c>
      <c r="BG153" s="8">
        <v>14</v>
      </c>
      <c r="BH153" s="8">
        <v>18</v>
      </c>
      <c r="BI153" s="5">
        <v>290.98001099999999</v>
      </c>
      <c r="BJ153" s="1">
        <v>15</v>
      </c>
      <c r="BK153" s="1">
        <v>6</v>
      </c>
      <c r="BL153" s="8">
        <v>45</v>
      </c>
      <c r="BM153" s="8">
        <v>15</v>
      </c>
      <c r="BN153" s="8">
        <v>7</v>
      </c>
      <c r="BO153" s="8">
        <v>98</v>
      </c>
      <c r="BP153" s="8">
        <v>15</v>
      </c>
      <c r="BQ153" s="8">
        <v>8</v>
      </c>
      <c r="BR153" s="8">
        <v>290.98001099999999</v>
      </c>
      <c r="BS153" s="8">
        <v>16</v>
      </c>
      <c r="BT153" s="8">
        <v>7</v>
      </c>
      <c r="BU153" s="8">
        <v>147</v>
      </c>
      <c r="BV153" s="8">
        <v>16</v>
      </c>
      <c r="BW153" s="8">
        <v>8</v>
      </c>
      <c r="BX153" s="8">
        <v>122.8399963</v>
      </c>
      <c r="BY153" s="8">
        <v>6</v>
      </c>
      <c r="BZ153" s="8">
        <v>11</v>
      </c>
      <c r="CA153" s="8">
        <v>124.7900009</v>
      </c>
      <c r="CB153" s="8">
        <v>6</v>
      </c>
      <c r="CC153" s="8">
        <v>9</v>
      </c>
      <c r="CD153" s="8">
        <v>58.790000919999997</v>
      </c>
      <c r="CE153" s="8">
        <v>7</v>
      </c>
      <c r="CF153" s="8">
        <v>9</v>
      </c>
      <c r="CG153" s="8">
        <v>290.98001099999999</v>
      </c>
      <c r="CH153" s="8">
        <v>8</v>
      </c>
      <c r="CI153" s="8">
        <v>13</v>
      </c>
      <c r="CJ153" s="8">
        <v>80</v>
      </c>
      <c r="CK153" s="8">
        <v>8</v>
      </c>
      <c r="CL153" s="8">
        <v>12</v>
      </c>
      <c r="CM153" s="8">
        <v>284.9500122</v>
      </c>
      <c r="CN153" s="8">
        <v>9</v>
      </c>
      <c r="CO153" s="8">
        <v>13</v>
      </c>
      <c r="CP153" s="8">
        <v>237.5</v>
      </c>
      <c r="CQ153" s="8">
        <v>10</v>
      </c>
      <c r="CR153" s="8">
        <v>20</v>
      </c>
      <c r="CS153" s="8">
        <v>383.98001099999999</v>
      </c>
    </row>
    <row r="154" spans="1:97" s="3" customFormat="1" x14ac:dyDescent="0.35">
      <c r="A154" s="4">
        <v>44437</v>
      </c>
      <c r="B154" s="1">
        <v>1</v>
      </c>
      <c r="C154" s="1">
        <v>6</v>
      </c>
      <c r="D154" s="8">
        <v>1417.5</v>
      </c>
      <c r="E154" s="8">
        <v>2</v>
      </c>
      <c r="F154" s="8">
        <v>15</v>
      </c>
      <c r="G154" s="9">
        <v>262.2000122</v>
      </c>
      <c r="H154" s="8">
        <v>2</v>
      </c>
      <c r="I154" s="8">
        <v>16</v>
      </c>
      <c r="J154" s="12">
        <v>235.1999969</v>
      </c>
      <c r="K154" s="8">
        <v>3</v>
      </c>
      <c r="L154" s="8">
        <v>7</v>
      </c>
      <c r="M154" s="8">
        <v>1417.5</v>
      </c>
      <c r="N154" s="8">
        <v>3</v>
      </c>
      <c r="O154" s="8">
        <v>10</v>
      </c>
      <c r="P154" s="9">
        <v>239.97999569999999</v>
      </c>
      <c r="Q154" s="8">
        <v>4</v>
      </c>
      <c r="R154" s="8">
        <v>6</v>
      </c>
      <c r="S154" s="10">
        <v>153.5599976</v>
      </c>
      <c r="T154" s="8">
        <v>4</v>
      </c>
      <c r="U154" s="8">
        <v>10</v>
      </c>
      <c r="V154" s="8">
        <v>191.9499969</v>
      </c>
      <c r="W154" s="8">
        <v>5</v>
      </c>
      <c r="X154" s="8">
        <v>16</v>
      </c>
      <c r="Y154" s="8">
        <v>97.489997860000003</v>
      </c>
      <c r="Z154" s="8">
        <v>5</v>
      </c>
      <c r="AA154" s="8">
        <v>8</v>
      </c>
      <c r="AB154" s="8">
        <v>321.2000122</v>
      </c>
      <c r="AC154" s="8">
        <v>5</v>
      </c>
      <c r="AD154" s="8">
        <v>10</v>
      </c>
      <c r="AE154" s="8">
        <v>58.08000183</v>
      </c>
      <c r="AF154" s="8">
        <v>11</v>
      </c>
      <c r="AG154" s="8">
        <v>17</v>
      </c>
      <c r="AH154" s="8">
        <v>383.98001099999999</v>
      </c>
      <c r="AI154" s="8">
        <v>11</v>
      </c>
      <c r="AJ154" s="8">
        <v>13</v>
      </c>
      <c r="AK154" s="8">
        <v>245.97999569999999</v>
      </c>
      <c r="AL154" s="8">
        <v>12</v>
      </c>
      <c r="AM154" s="8">
        <v>13</v>
      </c>
      <c r="AN154" s="8">
        <v>248.97999569999999</v>
      </c>
      <c r="AO154" s="8">
        <v>12</v>
      </c>
      <c r="AP154" s="8">
        <v>14</v>
      </c>
      <c r="AQ154" s="8">
        <v>284.98001099999999</v>
      </c>
      <c r="AR154" s="8">
        <v>12</v>
      </c>
      <c r="AS154" s="8">
        <v>20</v>
      </c>
      <c r="AT154" s="8">
        <v>157.8000031</v>
      </c>
      <c r="AU154" s="8">
        <v>13</v>
      </c>
      <c r="AV154" s="8">
        <v>17</v>
      </c>
      <c r="AW154" s="8">
        <v>173.96000670000001</v>
      </c>
      <c r="AX154" s="8">
        <v>13</v>
      </c>
      <c r="AY154" s="8">
        <v>18</v>
      </c>
      <c r="AZ154" s="8">
        <v>391.9599915</v>
      </c>
      <c r="BA154" s="8">
        <v>13</v>
      </c>
      <c r="BB154" s="8">
        <v>19</v>
      </c>
      <c r="BC154" s="8">
        <v>245.97999569999999</v>
      </c>
      <c r="BD154" s="8">
        <v>14</v>
      </c>
      <c r="BE154" s="8">
        <v>19</v>
      </c>
      <c r="BF154" s="8">
        <v>48</v>
      </c>
      <c r="BG154" s="8">
        <v>14</v>
      </c>
      <c r="BH154" s="8">
        <v>18</v>
      </c>
      <c r="BI154" s="5">
        <v>287.98001099999999</v>
      </c>
      <c r="BJ154" s="1">
        <v>15</v>
      </c>
      <c r="BK154" s="1">
        <v>6</v>
      </c>
      <c r="BL154" s="8">
        <v>199.97999569999999</v>
      </c>
      <c r="BM154" s="8">
        <v>15</v>
      </c>
      <c r="BN154" s="8">
        <v>7</v>
      </c>
      <c r="BO154" s="8">
        <v>78.379997250000002</v>
      </c>
      <c r="BP154" s="8">
        <v>15</v>
      </c>
      <c r="BQ154" s="8">
        <v>8</v>
      </c>
      <c r="BR154" s="8">
        <v>283.48001099999999</v>
      </c>
      <c r="BS154" s="8">
        <v>16</v>
      </c>
      <c r="BT154" s="8">
        <v>7</v>
      </c>
      <c r="BU154" s="8">
        <v>144</v>
      </c>
      <c r="BV154" s="8">
        <v>16</v>
      </c>
      <c r="BW154" s="8">
        <v>8</v>
      </c>
      <c r="BX154" s="8">
        <v>120.88999939999999</v>
      </c>
      <c r="BY154" s="8">
        <v>6</v>
      </c>
      <c r="BZ154" s="8">
        <v>11</v>
      </c>
      <c r="CA154" s="8">
        <v>57.590000150000002</v>
      </c>
      <c r="CB154" s="8">
        <v>6</v>
      </c>
      <c r="CC154" s="8">
        <v>9</v>
      </c>
      <c r="CD154" s="8">
        <v>447.64001459999997</v>
      </c>
      <c r="CE154" s="8">
        <v>7</v>
      </c>
      <c r="CF154" s="8">
        <v>9</v>
      </c>
      <c r="CG154" s="8">
        <v>290.98001099999999</v>
      </c>
      <c r="CH154" s="8">
        <v>8</v>
      </c>
      <c r="CI154" s="8">
        <v>13</v>
      </c>
      <c r="CJ154" s="8">
        <v>80</v>
      </c>
      <c r="CK154" s="8">
        <v>8</v>
      </c>
      <c r="CL154" s="8">
        <v>12</v>
      </c>
      <c r="CM154" s="8">
        <v>283.4500122</v>
      </c>
      <c r="CN154" s="8">
        <v>9</v>
      </c>
      <c r="CO154" s="8">
        <v>13</v>
      </c>
      <c r="CP154" s="8">
        <v>237.5</v>
      </c>
      <c r="CQ154" s="8">
        <v>10</v>
      </c>
      <c r="CR154" s="8">
        <v>20</v>
      </c>
      <c r="CS154" s="8">
        <v>284.98001099999999</v>
      </c>
    </row>
    <row r="155" spans="1:97" s="3" customFormat="1" x14ac:dyDescent="0.35">
      <c r="A155" s="4">
        <v>44438</v>
      </c>
      <c r="B155" s="1">
        <v>1</v>
      </c>
      <c r="C155" s="1">
        <v>6</v>
      </c>
      <c r="D155" s="8">
        <v>427.17999270000001</v>
      </c>
      <c r="E155" s="8">
        <v>2</v>
      </c>
      <c r="F155" s="8">
        <v>15</v>
      </c>
      <c r="G155" s="9">
        <v>245.8099976</v>
      </c>
      <c r="H155" s="8">
        <v>2</v>
      </c>
      <c r="I155" s="8">
        <v>16</v>
      </c>
      <c r="J155" s="12">
        <v>131.16999820000001</v>
      </c>
      <c r="K155" s="8">
        <v>3</v>
      </c>
      <c r="L155" s="8">
        <v>7</v>
      </c>
      <c r="M155" s="8">
        <v>427.17999270000001</v>
      </c>
      <c r="N155" s="8">
        <v>3</v>
      </c>
      <c r="O155" s="8">
        <v>10</v>
      </c>
      <c r="P155" s="9">
        <v>1230</v>
      </c>
      <c r="Q155" s="8">
        <v>4</v>
      </c>
      <c r="R155" s="8">
        <v>6</v>
      </c>
      <c r="S155" s="10">
        <v>192</v>
      </c>
      <c r="T155" s="8">
        <v>4</v>
      </c>
      <c r="U155" s="8">
        <v>10</v>
      </c>
      <c r="V155" s="8">
        <v>227.5</v>
      </c>
      <c r="W155" s="8">
        <v>5</v>
      </c>
      <c r="X155" s="8">
        <v>16</v>
      </c>
      <c r="Y155" s="8">
        <v>161.86999510000001</v>
      </c>
      <c r="Z155" s="8">
        <v>5</v>
      </c>
      <c r="AA155" s="8">
        <v>8</v>
      </c>
      <c r="AB155" s="8">
        <v>317.92001340000002</v>
      </c>
      <c r="AC155" s="8">
        <v>5</v>
      </c>
      <c r="AD155" s="8">
        <v>10</v>
      </c>
      <c r="AE155" s="8">
        <v>33</v>
      </c>
      <c r="AF155" s="8">
        <v>11</v>
      </c>
      <c r="AG155" s="8">
        <v>17</v>
      </c>
      <c r="AH155" s="8">
        <v>287.98001099999999</v>
      </c>
      <c r="AI155" s="8">
        <v>11</v>
      </c>
      <c r="AJ155" s="8">
        <v>13</v>
      </c>
      <c r="AK155" s="8">
        <v>245.97999569999999</v>
      </c>
      <c r="AL155" s="8">
        <v>12</v>
      </c>
      <c r="AM155" s="8">
        <v>13</v>
      </c>
      <c r="AN155" s="8">
        <v>169.97999569999999</v>
      </c>
      <c r="AO155" s="8">
        <v>12</v>
      </c>
      <c r="AP155" s="8">
        <v>14</v>
      </c>
      <c r="AQ155" s="8">
        <v>379.98001099999999</v>
      </c>
      <c r="AR155" s="8">
        <v>12</v>
      </c>
      <c r="AS155" s="8">
        <v>20</v>
      </c>
      <c r="AT155" s="8">
        <v>144.6499939</v>
      </c>
      <c r="AU155" s="8">
        <v>13</v>
      </c>
      <c r="AV155" s="8">
        <v>17</v>
      </c>
      <c r="AW155" s="8">
        <v>217.5</v>
      </c>
      <c r="AX155" s="8">
        <v>13</v>
      </c>
      <c r="AY155" s="8">
        <v>18</v>
      </c>
      <c r="AZ155" s="8">
        <v>339.97000120000001</v>
      </c>
      <c r="BA155" s="8">
        <v>13</v>
      </c>
      <c r="BB155" s="8">
        <v>19</v>
      </c>
      <c r="BC155" s="8">
        <v>239.97999569999999</v>
      </c>
      <c r="BD155" s="8">
        <v>14</v>
      </c>
      <c r="BE155" s="8">
        <v>19</v>
      </c>
      <c r="BF155" s="8">
        <v>44</v>
      </c>
      <c r="BG155" s="8">
        <v>14</v>
      </c>
      <c r="BH155" s="8">
        <v>18</v>
      </c>
      <c r="BI155" s="5">
        <v>284.98001099999999</v>
      </c>
      <c r="BJ155" s="1">
        <v>15</v>
      </c>
      <c r="BK155" s="1">
        <v>6</v>
      </c>
      <c r="BL155" s="8">
        <v>117.58000180000001</v>
      </c>
      <c r="BM155" s="8">
        <v>15</v>
      </c>
      <c r="BN155" s="8">
        <v>7</v>
      </c>
      <c r="BO155" s="8">
        <v>97</v>
      </c>
      <c r="BP155" s="8">
        <v>15</v>
      </c>
      <c r="BQ155" s="8">
        <v>8</v>
      </c>
      <c r="BR155" s="8">
        <v>283.48001099999999</v>
      </c>
      <c r="BS155" s="8">
        <v>16</v>
      </c>
      <c r="BT155" s="8">
        <v>7</v>
      </c>
      <c r="BU155" s="8">
        <v>141.75</v>
      </c>
      <c r="BV155" s="8">
        <v>16</v>
      </c>
      <c r="BW155" s="8">
        <v>8</v>
      </c>
      <c r="BX155" s="8">
        <v>118.2900009</v>
      </c>
      <c r="BY155" s="8">
        <v>6</v>
      </c>
      <c r="BZ155" s="8">
        <v>11</v>
      </c>
      <c r="CA155" s="8">
        <v>124.7900009</v>
      </c>
      <c r="CB155" s="8">
        <v>6</v>
      </c>
      <c r="CC155" s="8">
        <v>9</v>
      </c>
      <c r="CD155" s="8">
        <v>126.0899963</v>
      </c>
      <c r="CE155" s="8">
        <v>7</v>
      </c>
      <c r="CF155" s="8">
        <v>9</v>
      </c>
      <c r="CG155" s="8">
        <v>290.98001099999999</v>
      </c>
      <c r="CH155" s="8">
        <v>8</v>
      </c>
      <c r="CI155" s="8">
        <v>13</v>
      </c>
      <c r="CJ155" s="8">
        <v>75</v>
      </c>
      <c r="CK155" s="8">
        <v>8</v>
      </c>
      <c r="CL155" s="8">
        <v>12</v>
      </c>
      <c r="CM155" s="8">
        <v>283.4500122</v>
      </c>
      <c r="CN155" s="8">
        <v>9</v>
      </c>
      <c r="CO155" s="8">
        <v>13</v>
      </c>
      <c r="CP155" s="8">
        <v>188.9499969</v>
      </c>
      <c r="CQ155" s="8">
        <v>10</v>
      </c>
      <c r="CR155" s="8">
        <v>20</v>
      </c>
      <c r="CS155" s="8">
        <v>379.98001099999999</v>
      </c>
    </row>
    <row r="156" spans="1:97" s="3" customFormat="1" x14ac:dyDescent="0.35">
      <c r="A156" s="4">
        <v>44439</v>
      </c>
      <c r="B156" s="1">
        <v>1</v>
      </c>
      <c r="C156" s="1">
        <v>6</v>
      </c>
      <c r="D156" s="8">
        <v>427.17999270000001</v>
      </c>
      <c r="E156" s="8">
        <v>2</v>
      </c>
      <c r="F156" s="8">
        <v>15</v>
      </c>
      <c r="G156" s="9">
        <v>327.75</v>
      </c>
      <c r="H156" s="8">
        <v>2</v>
      </c>
      <c r="I156" s="8">
        <v>16</v>
      </c>
      <c r="J156" s="12">
        <v>160</v>
      </c>
      <c r="K156" s="8">
        <v>3</v>
      </c>
      <c r="L156" s="8">
        <v>7</v>
      </c>
      <c r="M156" s="8">
        <v>427.17999270000001</v>
      </c>
      <c r="N156" s="8">
        <v>3</v>
      </c>
      <c r="O156" s="8">
        <v>10</v>
      </c>
      <c r="P156" s="9">
        <v>110.48999790000001</v>
      </c>
      <c r="Q156" s="8">
        <v>4</v>
      </c>
      <c r="R156" s="8">
        <v>6</v>
      </c>
      <c r="S156" s="10">
        <v>190</v>
      </c>
      <c r="T156" s="8">
        <v>4</v>
      </c>
      <c r="U156" s="8">
        <v>10</v>
      </c>
      <c r="V156" s="8">
        <v>181.9499969</v>
      </c>
      <c r="W156" s="8">
        <v>5</v>
      </c>
      <c r="X156" s="8">
        <v>16</v>
      </c>
      <c r="Y156" s="8">
        <v>44.990001679999999</v>
      </c>
      <c r="Z156" s="8">
        <v>5</v>
      </c>
      <c r="AA156" s="8">
        <v>8</v>
      </c>
      <c r="AB156" s="8">
        <v>314.64001459999997</v>
      </c>
      <c r="AC156" s="8">
        <v>5</v>
      </c>
      <c r="AD156" s="8">
        <v>10</v>
      </c>
      <c r="AE156" s="8">
        <v>73.91999817</v>
      </c>
      <c r="AF156" s="8">
        <v>11</v>
      </c>
      <c r="AG156" s="8">
        <v>17</v>
      </c>
      <c r="AH156" s="8">
        <v>287.98001099999999</v>
      </c>
      <c r="AI156" s="8">
        <v>11</v>
      </c>
      <c r="AJ156" s="8">
        <v>13</v>
      </c>
      <c r="AK156" s="8">
        <v>245.97999569999999</v>
      </c>
      <c r="AL156" s="8">
        <v>12</v>
      </c>
      <c r="AM156" s="8">
        <v>13</v>
      </c>
      <c r="AN156" s="8">
        <v>98.379997250000002</v>
      </c>
      <c r="AO156" s="8">
        <v>12</v>
      </c>
      <c r="AP156" s="8">
        <v>14</v>
      </c>
      <c r="AQ156" s="8">
        <v>379.98001099999999</v>
      </c>
      <c r="AR156" s="8">
        <v>12</v>
      </c>
      <c r="AS156" s="8">
        <v>20</v>
      </c>
      <c r="AT156" s="8">
        <v>143.0099945</v>
      </c>
      <c r="AU156" s="8">
        <v>13</v>
      </c>
      <c r="AV156" s="8">
        <v>17</v>
      </c>
      <c r="AW156" s="8">
        <v>217.5</v>
      </c>
      <c r="AX156" s="8">
        <v>13</v>
      </c>
      <c r="AY156" s="8">
        <v>18</v>
      </c>
      <c r="AZ156" s="8">
        <v>239.96000670000001</v>
      </c>
      <c r="BA156" s="8">
        <v>13</v>
      </c>
      <c r="BB156" s="8">
        <v>19</v>
      </c>
      <c r="BC156" s="8">
        <v>239.97999569999999</v>
      </c>
      <c r="BD156" s="8">
        <v>14</v>
      </c>
      <c r="BE156" s="8">
        <v>19</v>
      </c>
      <c r="BF156" s="8">
        <v>120</v>
      </c>
      <c r="BG156" s="8">
        <v>14</v>
      </c>
      <c r="BH156" s="8">
        <v>18</v>
      </c>
      <c r="BI156" s="5">
        <v>379.98001099999999</v>
      </c>
      <c r="BJ156" s="1">
        <v>15</v>
      </c>
      <c r="BK156" s="1">
        <v>6</v>
      </c>
      <c r="BL156" s="8">
        <v>107.9800034</v>
      </c>
      <c r="BM156" s="8">
        <v>15</v>
      </c>
      <c r="BN156" s="8">
        <v>7</v>
      </c>
      <c r="BO156" s="8">
        <v>96</v>
      </c>
      <c r="BP156" s="8">
        <v>15</v>
      </c>
      <c r="BQ156" s="8">
        <v>8</v>
      </c>
      <c r="BR156" s="8">
        <v>278.98001099999999</v>
      </c>
      <c r="BS156" s="8">
        <v>16</v>
      </c>
      <c r="BT156" s="8">
        <v>7</v>
      </c>
      <c r="BU156" s="8">
        <v>139.5</v>
      </c>
      <c r="BV156" s="8">
        <v>16</v>
      </c>
      <c r="BW156" s="8">
        <v>8</v>
      </c>
      <c r="BX156" s="8">
        <v>114.38999939999999</v>
      </c>
      <c r="BY156" s="8">
        <v>6</v>
      </c>
      <c r="BZ156" s="8">
        <v>11</v>
      </c>
      <c r="CA156" s="8">
        <v>56.990001679999999</v>
      </c>
      <c r="CB156" s="8">
        <v>6</v>
      </c>
      <c r="CC156" s="8">
        <v>9</v>
      </c>
      <c r="CD156" s="8">
        <v>126.0899963</v>
      </c>
      <c r="CE156" s="8">
        <v>7</v>
      </c>
      <c r="CF156" s="8">
        <v>9</v>
      </c>
      <c r="CG156" s="8">
        <v>287.98001099999999</v>
      </c>
      <c r="CH156" s="8">
        <v>8</v>
      </c>
      <c r="CI156" s="8">
        <v>13</v>
      </c>
      <c r="CJ156" s="8">
        <v>39.979999540000001</v>
      </c>
      <c r="CK156" s="8">
        <v>8</v>
      </c>
      <c r="CL156" s="8">
        <v>12</v>
      </c>
      <c r="CM156" s="8">
        <v>283.4500122</v>
      </c>
      <c r="CN156" s="8">
        <v>9</v>
      </c>
      <c r="CO156" s="8">
        <v>13</v>
      </c>
      <c r="CP156" s="8">
        <v>232.5</v>
      </c>
      <c r="CQ156" s="8">
        <v>10</v>
      </c>
      <c r="CR156" s="8">
        <v>20</v>
      </c>
      <c r="CS156" s="8">
        <v>379.98001099999999</v>
      </c>
    </row>
    <row r="157" spans="1:97" s="3" customFormat="1" x14ac:dyDescent="0.35">
      <c r="A157" s="4">
        <v>44440</v>
      </c>
      <c r="B157" s="1">
        <v>1</v>
      </c>
      <c r="C157" s="1">
        <v>6</v>
      </c>
      <c r="D157" s="8">
        <v>1395</v>
      </c>
      <c r="E157" s="8">
        <v>2</v>
      </c>
      <c r="F157" s="8">
        <v>15</v>
      </c>
      <c r="G157" s="9">
        <v>324.47000120000001</v>
      </c>
      <c r="H157" s="8">
        <v>2</v>
      </c>
      <c r="I157" s="8">
        <v>16</v>
      </c>
      <c r="J157" s="12">
        <v>205.88000489999999</v>
      </c>
      <c r="K157" s="8">
        <v>3</v>
      </c>
      <c r="L157" s="8">
        <v>7</v>
      </c>
      <c r="M157" s="8">
        <v>1395</v>
      </c>
      <c r="N157" s="8">
        <v>3</v>
      </c>
      <c r="O157" s="8">
        <v>10</v>
      </c>
      <c r="P157" s="9">
        <v>109.1900024</v>
      </c>
      <c r="Q157" s="8">
        <v>4</v>
      </c>
      <c r="R157" s="8">
        <v>6</v>
      </c>
      <c r="S157" s="10">
        <v>190</v>
      </c>
      <c r="T157" s="8">
        <v>4</v>
      </c>
      <c r="U157" s="8">
        <v>10</v>
      </c>
      <c r="V157" s="8">
        <v>227.5</v>
      </c>
      <c r="W157" s="8">
        <v>5</v>
      </c>
      <c r="X157" s="8">
        <v>16</v>
      </c>
      <c r="Y157" s="8">
        <v>97.489997860000003</v>
      </c>
      <c r="Z157" s="8">
        <v>5</v>
      </c>
      <c r="AA157" s="8">
        <v>8</v>
      </c>
      <c r="AB157" s="8">
        <v>311.35998540000003</v>
      </c>
      <c r="AC157" s="8">
        <v>5</v>
      </c>
      <c r="AD157" s="8">
        <v>10</v>
      </c>
      <c r="AE157" s="8">
        <v>73.040000919999997</v>
      </c>
      <c r="AF157" s="8">
        <v>11</v>
      </c>
      <c r="AG157" s="8">
        <v>17</v>
      </c>
      <c r="AH157" s="8">
        <v>383.98001099999999</v>
      </c>
      <c r="AI157" s="8">
        <v>11</v>
      </c>
      <c r="AJ157" s="8">
        <v>13</v>
      </c>
      <c r="AK157" s="8">
        <v>327.98001099999999</v>
      </c>
      <c r="AL157" s="8">
        <v>12</v>
      </c>
      <c r="AM157" s="8">
        <v>13</v>
      </c>
      <c r="AN157" s="8">
        <v>96</v>
      </c>
      <c r="AO157" s="8">
        <v>12</v>
      </c>
      <c r="AP157" s="8">
        <v>14</v>
      </c>
      <c r="AQ157" s="8">
        <v>284.98001099999999</v>
      </c>
      <c r="AR157" s="8">
        <v>12</v>
      </c>
      <c r="AS157" s="8">
        <v>20</v>
      </c>
      <c r="AT157" s="8">
        <v>143.0099945</v>
      </c>
      <c r="AU157" s="8">
        <v>13</v>
      </c>
      <c r="AV157" s="8">
        <v>17</v>
      </c>
      <c r="AW157" s="8">
        <v>212.5</v>
      </c>
      <c r="AX157" s="8">
        <v>13</v>
      </c>
      <c r="AY157" s="8">
        <v>18</v>
      </c>
      <c r="AZ157" s="8">
        <v>237.5599976</v>
      </c>
      <c r="BA157" s="8">
        <v>13</v>
      </c>
      <c r="BB157" s="8">
        <v>19</v>
      </c>
      <c r="BC157" s="8">
        <v>179.97000120000001</v>
      </c>
      <c r="BD157" s="8">
        <v>14</v>
      </c>
      <c r="BE157" s="8">
        <v>19</v>
      </c>
      <c r="BF157" s="8">
        <v>24.5</v>
      </c>
      <c r="BG157" s="8">
        <v>14</v>
      </c>
      <c r="BH157" s="8">
        <v>18</v>
      </c>
      <c r="BI157" s="5">
        <v>379.98001099999999</v>
      </c>
      <c r="BJ157" s="1">
        <v>15</v>
      </c>
      <c r="BK157" s="1">
        <v>6</v>
      </c>
      <c r="BL157" s="8">
        <v>104.3799973</v>
      </c>
      <c r="BM157" s="8">
        <v>15</v>
      </c>
      <c r="BN157" s="8">
        <v>7</v>
      </c>
      <c r="BO157" s="8">
        <v>76.77999878</v>
      </c>
      <c r="BP157" s="8">
        <v>15</v>
      </c>
      <c r="BQ157" s="8">
        <v>8</v>
      </c>
      <c r="BR157" s="8">
        <v>278.98001099999999</v>
      </c>
      <c r="BS157" s="8">
        <v>16</v>
      </c>
      <c r="BT157" s="8">
        <v>7</v>
      </c>
      <c r="BU157" s="8">
        <v>109.16999819999999</v>
      </c>
      <c r="BV157" s="8">
        <v>16</v>
      </c>
      <c r="BW157" s="8">
        <v>8</v>
      </c>
      <c r="BX157" s="8">
        <v>114.38999939999999</v>
      </c>
      <c r="BY157" s="8">
        <v>6</v>
      </c>
      <c r="BZ157" s="8">
        <v>11</v>
      </c>
      <c r="CA157" s="8">
        <v>123.48999790000001</v>
      </c>
      <c r="CB157" s="8">
        <v>6</v>
      </c>
      <c r="CC157" s="8">
        <v>9</v>
      </c>
      <c r="CD157" s="8">
        <v>126.0899963</v>
      </c>
      <c r="CE157" s="8">
        <v>7</v>
      </c>
      <c r="CF157" s="8">
        <v>9</v>
      </c>
      <c r="CG157" s="8">
        <v>287.98001099999999</v>
      </c>
      <c r="CH157" s="8">
        <v>8</v>
      </c>
      <c r="CI157" s="8">
        <v>13</v>
      </c>
      <c r="CJ157" s="8">
        <v>49.979999540000001</v>
      </c>
      <c r="CK157" s="8">
        <v>8</v>
      </c>
      <c r="CL157" s="8">
        <v>12</v>
      </c>
      <c r="CM157" s="8">
        <v>283.4500122</v>
      </c>
      <c r="CN157" s="8">
        <v>9</v>
      </c>
      <c r="CO157" s="8">
        <v>13</v>
      </c>
      <c r="CP157" s="8">
        <v>227.5</v>
      </c>
      <c r="CQ157" s="8">
        <v>10</v>
      </c>
      <c r="CR157" s="8">
        <v>20</v>
      </c>
      <c r="CS157" s="8">
        <v>379.98001099999999</v>
      </c>
    </row>
    <row r="158" spans="1:97" s="3" customFormat="1" x14ac:dyDescent="0.35">
      <c r="A158" s="4">
        <v>44441</v>
      </c>
      <c r="B158" s="1">
        <v>1</v>
      </c>
      <c r="C158" s="1">
        <v>6</v>
      </c>
      <c r="D158" s="8">
        <v>420.39999390000003</v>
      </c>
      <c r="E158" s="8">
        <v>2</v>
      </c>
      <c r="F158" s="8">
        <v>15</v>
      </c>
      <c r="G158" s="9">
        <v>321.2000122</v>
      </c>
      <c r="H158" s="8">
        <v>2</v>
      </c>
      <c r="I158" s="8">
        <v>16</v>
      </c>
      <c r="J158" s="12">
        <v>319.97000120000001</v>
      </c>
      <c r="K158" s="8">
        <v>3</v>
      </c>
      <c r="L158" s="8">
        <v>7</v>
      </c>
      <c r="M158" s="8">
        <v>420.39999390000003</v>
      </c>
      <c r="N158" s="8">
        <v>3</v>
      </c>
      <c r="O158" s="8">
        <v>10</v>
      </c>
      <c r="P158" s="9">
        <v>45</v>
      </c>
      <c r="Q158" s="8">
        <v>4</v>
      </c>
      <c r="R158" s="8">
        <v>6</v>
      </c>
      <c r="S158" s="10">
        <v>189</v>
      </c>
      <c r="T158" s="8">
        <v>4</v>
      </c>
      <c r="U158" s="8">
        <v>10</v>
      </c>
      <c r="V158" s="8">
        <v>181.9499969</v>
      </c>
      <c r="W158" s="8">
        <v>5</v>
      </c>
      <c r="X158" s="8">
        <v>16</v>
      </c>
      <c r="Y158" s="8">
        <v>97.489997860000003</v>
      </c>
      <c r="Z158" s="8">
        <v>5</v>
      </c>
      <c r="AA158" s="8">
        <v>8</v>
      </c>
      <c r="AB158" s="8">
        <v>309.72000120000001</v>
      </c>
      <c r="AC158" s="8">
        <v>5</v>
      </c>
      <c r="AD158" s="8">
        <v>10</v>
      </c>
      <c r="AE158" s="8">
        <v>44</v>
      </c>
      <c r="AF158" s="8">
        <v>11</v>
      </c>
      <c r="AG158" s="8">
        <v>17</v>
      </c>
      <c r="AH158" s="8">
        <v>383.98001099999999</v>
      </c>
      <c r="AI158" s="8">
        <v>11</v>
      </c>
      <c r="AJ158" s="8">
        <v>13</v>
      </c>
      <c r="AK158" s="8">
        <v>245.97999569999999</v>
      </c>
      <c r="AL158" s="8">
        <v>12</v>
      </c>
      <c r="AM158" s="8">
        <v>13</v>
      </c>
      <c r="AN158" s="8">
        <v>95</v>
      </c>
      <c r="AO158" s="8">
        <v>12</v>
      </c>
      <c r="AP158" s="8">
        <v>14</v>
      </c>
      <c r="AQ158" s="8">
        <v>379.98001099999999</v>
      </c>
      <c r="AR158" s="8">
        <v>12</v>
      </c>
      <c r="AS158" s="8">
        <v>20</v>
      </c>
      <c r="AT158" s="8">
        <v>9.6000003809999992</v>
      </c>
      <c r="AU158" s="8">
        <v>13</v>
      </c>
      <c r="AV158" s="8">
        <v>17</v>
      </c>
      <c r="AW158" s="8">
        <v>167.96000670000001</v>
      </c>
      <c r="AX158" s="8">
        <v>13</v>
      </c>
      <c r="AY158" s="8">
        <v>18</v>
      </c>
      <c r="AZ158" s="8">
        <v>223.1600037</v>
      </c>
      <c r="BA158" s="8">
        <v>13</v>
      </c>
      <c r="BB158" s="8">
        <v>19</v>
      </c>
      <c r="BC158" s="8">
        <v>178.16999820000001</v>
      </c>
      <c r="BD158" s="8">
        <v>14</v>
      </c>
      <c r="BE158" s="8">
        <v>19</v>
      </c>
      <c r="BF158" s="8">
        <v>65.25</v>
      </c>
      <c r="BG158" s="8">
        <v>14</v>
      </c>
      <c r="BH158" s="8">
        <v>18</v>
      </c>
      <c r="BI158" s="5">
        <v>283.48001099999999</v>
      </c>
      <c r="BJ158" s="1">
        <v>15</v>
      </c>
      <c r="BK158" s="1">
        <v>6</v>
      </c>
      <c r="BL158" s="8">
        <v>101.9800034</v>
      </c>
      <c r="BM158" s="8">
        <v>15</v>
      </c>
      <c r="BN158" s="8">
        <v>7</v>
      </c>
      <c r="BO158" s="8">
        <v>76.77999878</v>
      </c>
      <c r="BP158" s="8">
        <v>15</v>
      </c>
      <c r="BQ158" s="8">
        <v>8</v>
      </c>
      <c r="BR158" s="8">
        <v>272.98001099999999</v>
      </c>
      <c r="BS158" s="8">
        <v>16</v>
      </c>
      <c r="BT158" s="8">
        <v>7</v>
      </c>
      <c r="BU158" s="8">
        <v>109.16999819999999</v>
      </c>
      <c r="BV158" s="8">
        <v>16</v>
      </c>
      <c r="BW158" s="8">
        <v>8</v>
      </c>
      <c r="BX158" s="8">
        <v>113.0899963</v>
      </c>
      <c r="BY158" s="8">
        <v>6</v>
      </c>
      <c r="BZ158" s="8">
        <v>11</v>
      </c>
      <c r="CA158" s="8">
        <v>122.8399963</v>
      </c>
      <c r="CB158" s="8">
        <v>6</v>
      </c>
      <c r="CC158" s="8">
        <v>9</v>
      </c>
      <c r="CD158" s="8">
        <v>124.7900009</v>
      </c>
      <c r="CE158" s="8">
        <v>7</v>
      </c>
      <c r="CF158" s="8">
        <v>9</v>
      </c>
      <c r="CG158" s="8">
        <v>284.98001099999999</v>
      </c>
      <c r="CH158" s="8">
        <v>8</v>
      </c>
      <c r="CI158" s="8">
        <v>13</v>
      </c>
      <c r="CJ158" s="8">
        <v>39.58000183</v>
      </c>
      <c r="CK158" s="8">
        <v>8</v>
      </c>
      <c r="CL158" s="8">
        <v>12</v>
      </c>
      <c r="CM158" s="8">
        <v>283.4500122</v>
      </c>
      <c r="CN158" s="8">
        <v>9</v>
      </c>
      <c r="CO158" s="8">
        <v>13</v>
      </c>
      <c r="CP158" s="8">
        <v>227.5</v>
      </c>
      <c r="CQ158" s="8">
        <v>10</v>
      </c>
      <c r="CR158" s="8">
        <v>20</v>
      </c>
      <c r="CS158" s="8">
        <v>379.98001099999999</v>
      </c>
    </row>
    <row r="159" spans="1:97" s="3" customFormat="1" x14ac:dyDescent="0.35">
      <c r="A159" s="4">
        <v>44442</v>
      </c>
      <c r="B159" s="1">
        <v>1</v>
      </c>
      <c r="C159" s="1">
        <v>6</v>
      </c>
      <c r="D159" s="8">
        <v>230.11999510000001</v>
      </c>
      <c r="E159" s="8">
        <v>2</v>
      </c>
      <c r="F159" s="8">
        <v>15</v>
      </c>
      <c r="G159" s="9">
        <v>317.92001340000002</v>
      </c>
      <c r="H159" s="8">
        <v>2</v>
      </c>
      <c r="I159" s="8">
        <v>16</v>
      </c>
      <c r="J159" s="12">
        <v>235.1600037</v>
      </c>
      <c r="K159" s="8">
        <v>3</v>
      </c>
      <c r="L159" s="8">
        <v>7</v>
      </c>
      <c r="M159" s="8">
        <v>230.11999510000001</v>
      </c>
      <c r="N159" s="8">
        <v>3</v>
      </c>
      <c r="O159" s="8">
        <v>10</v>
      </c>
      <c r="P159" s="9">
        <v>197.0099945</v>
      </c>
      <c r="Q159" s="8">
        <v>4</v>
      </c>
      <c r="R159" s="8">
        <v>6</v>
      </c>
      <c r="S159" s="10">
        <v>151.1600037</v>
      </c>
      <c r="T159" s="8">
        <v>4</v>
      </c>
      <c r="U159" s="8">
        <v>10</v>
      </c>
      <c r="V159" s="8">
        <v>227.5</v>
      </c>
      <c r="W159" s="8">
        <v>5</v>
      </c>
      <c r="X159" s="8">
        <v>16</v>
      </c>
      <c r="Y159" s="8">
        <v>97.489997860000003</v>
      </c>
      <c r="Z159" s="8">
        <v>5</v>
      </c>
      <c r="AA159" s="8">
        <v>8</v>
      </c>
      <c r="AB159" s="8">
        <v>304.80999759999997</v>
      </c>
      <c r="AC159" s="8">
        <v>5</v>
      </c>
      <c r="AD159" s="8">
        <v>10</v>
      </c>
      <c r="AE159" s="8">
        <v>88</v>
      </c>
      <c r="AF159" s="8">
        <v>11</v>
      </c>
      <c r="AG159" s="8">
        <v>17</v>
      </c>
      <c r="AH159" s="8">
        <v>383.98001099999999</v>
      </c>
      <c r="AI159" s="8">
        <v>11</v>
      </c>
      <c r="AJ159" s="8">
        <v>13</v>
      </c>
      <c r="AK159" s="8">
        <v>239.97999569999999</v>
      </c>
      <c r="AL159" s="8">
        <v>12</v>
      </c>
      <c r="AM159" s="8">
        <v>13</v>
      </c>
      <c r="AN159" s="8">
        <v>99.58000183</v>
      </c>
      <c r="AO159" s="8">
        <v>12</v>
      </c>
      <c r="AP159" s="8">
        <v>14</v>
      </c>
      <c r="AQ159" s="8">
        <v>379.98001099999999</v>
      </c>
      <c r="AR159" s="8">
        <v>12</v>
      </c>
      <c r="AS159" s="8">
        <v>20</v>
      </c>
      <c r="AT159" s="8">
        <v>136.4400024</v>
      </c>
      <c r="AU159" s="8">
        <v>13</v>
      </c>
      <c r="AV159" s="8">
        <v>17</v>
      </c>
      <c r="AW159" s="8">
        <v>167.96000670000001</v>
      </c>
      <c r="AX159" s="8">
        <v>13</v>
      </c>
      <c r="AY159" s="8">
        <v>18</v>
      </c>
      <c r="AZ159" s="8">
        <v>208.77000430000001</v>
      </c>
      <c r="BA159" s="8">
        <v>13</v>
      </c>
      <c r="BB159" s="8">
        <v>19</v>
      </c>
      <c r="BC159" s="8">
        <v>170.97000120000001</v>
      </c>
      <c r="BD159" s="8">
        <v>14</v>
      </c>
      <c r="BE159" s="8">
        <v>19</v>
      </c>
      <c r="BF159" s="8">
        <v>23.75</v>
      </c>
      <c r="BG159" s="8">
        <v>14</v>
      </c>
      <c r="BH159" s="8">
        <v>18</v>
      </c>
      <c r="BI159" s="5">
        <v>377.98001099999999</v>
      </c>
      <c r="BJ159" s="1">
        <v>15</v>
      </c>
      <c r="BK159" s="1">
        <v>6</v>
      </c>
      <c r="BL159" s="8">
        <v>98.379997250000002</v>
      </c>
      <c r="BM159" s="8">
        <v>15</v>
      </c>
      <c r="BN159" s="8">
        <v>7</v>
      </c>
      <c r="BO159" s="8">
        <v>95</v>
      </c>
      <c r="BP159" s="8">
        <v>15</v>
      </c>
      <c r="BQ159" s="8">
        <v>8</v>
      </c>
      <c r="BR159" s="8">
        <v>263.98001099999999</v>
      </c>
      <c r="BS159" s="8">
        <v>16</v>
      </c>
      <c r="BT159" s="8">
        <v>7</v>
      </c>
      <c r="BU159" s="8">
        <v>136.5</v>
      </c>
      <c r="BV159" s="8">
        <v>16</v>
      </c>
      <c r="BW159" s="8">
        <v>8</v>
      </c>
      <c r="BX159" s="8">
        <v>113.0899963</v>
      </c>
      <c r="BY159" s="8">
        <v>6</v>
      </c>
      <c r="BZ159" s="8">
        <v>11</v>
      </c>
      <c r="CA159" s="8">
        <v>436.10000609999997</v>
      </c>
      <c r="CB159" s="8">
        <v>6</v>
      </c>
      <c r="CC159" s="8">
        <v>9</v>
      </c>
      <c r="CD159" s="8">
        <v>342.82000729999999</v>
      </c>
      <c r="CE159" s="8">
        <v>7</v>
      </c>
      <c r="CF159" s="8">
        <v>9</v>
      </c>
      <c r="CG159" s="8">
        <v>284.98001099999999</v>
      </c>
      <c r="CH159" s="8">
        <v>8</v>
      </c>
      <c r="CI159" s="8">
        <v>13</v>
      </c>
      <c r="CJ159" s="8">
        <v>49.479999540000001</v>
      </c>
      <c r="CK159" s="8">
        <v>8</v>
      </c>
      <c r="CL159" s="8">
        <v>12</v>
      </c>
      <c r="CM159" s="8">
        <v>278.9500122</v>
      </c>
      <c r="CN159" s="8">
        <v>9</v>
      </c>
      <c r="CO159" s="8">
        <v>13</v>
      </c>
      <c r="CP159" s="8">
        <v>227.5</v>
      </c>
      <c r="CQ159" s="8">
        <v>10</v>
      </c>
      <c r="CR159" s="8">
        <v>20</v>
      </c>
      <c r="CS159" s="8">
        <v>379.98001099999999</v>
      </c>
    </row>
    <row r="160" spans="1:97" s="3" customFormat="1" x14ac:dyDescent="0.35">
      <c r="A160" s="4">
        <v>44443</v>
      </c>
      <c r="B160" s="1">
        <v>1</v>
      </c>
      <c r="C160" s="1">
        <v>6</v>
      </c>
      <c r="D160" s="8">
        <v>411.35998540000003</v>
      </c>
      <c r="E160" s="8">
        <v>2</v>
      </c>
      <c r="F160" s="8">
        <v>15</v>
      </c>
      <c r="G160" s="9">
        <v>120</v>
      </c>
      <c r="H160" s="8">
        <v>2</v>
      </c>
      <c r="I160" s="8">
        <v>16</v>
      </c>
      <c r="J160" s="12">
        <v>230.36000060000001</v>
      </c>
      <c r="K160" s="8">
        <v>3</v>
      </c>
      <c r="L160" s="8">
        <v>7</v>
      </c>
      <c r="M160" s="8">
        <v>411.35998540000003</v>
      </c>
      <c r="N160" s="8">
        <v>3</v>
      </c>
      <c r="O160" s="8">
        <v>10</v>
      </c>
      <c r="P160" s="9">
        <v>391.98001099999999</v>
      </c>
      <c r="Q160" s="8">
        <v>4</v>
      </c>
      <c r="R160" s="8">
        <v>6</v>
      </c>
      <c r="S160" s="10">
        <v>145.5599976</v>
      </c>
      <c r="T160" s="8">
        <v>4</v>
      </c>
      <c r="U160" s="8">
        <v>10</v>
      </c>
      <c r="V160" s="8">
        <v>200</v>
      </c>
      <c r="W160" s="8">
        <v>5</v>
      </c>
      <c r="X160" s="8">
        <v>16</v>
      </c>
      <c r="Y160" s="8">
        <v>97.489997860000003</v>
      </c>
      <c r="Z160" s="8">
        <v>5</v>
      </c>
      <c r="AA160" s="8">
        <v>8</v>
      </c>
      <c r="AB160" s="8">
        <v>298.25</v>
      </c>
      <c r="AC160" s="8">
        <v>5</v>
      </c>
      <c r="AD160" s="8">
        <v>10</v>
      </c>
      <c r="AE160" s="8">
        <v>72.160003660000001</v>
      </c>
      <c r="AF160" s="8">
        <v>11</v>
      </c>
      <c r="AG160" s="8">
        <v>17</v>
      </c>
      <c r="AH160" s="8">
        <v>383.98001099999999</v>
      </c>
      <c r="AI160" s="8">
        <v>11</v>
      </c>
      <c r="AJ160" s="8">
        <v>13</v>
      </c>
      <c r="AK160" s="8">
        <v>239.97999569999999</v>
      </c>
      <c r="AL160" s="8">
        <v>12</v>
      </c>
      <c r="AM160" s="8">
        <v>13</v>
      </c>
      <c r="AN160" s="8">
        <v>89.989997860000003</v>
      </c>
      <c r="AO160" s="8">
        <v>12</v>
      </c>
      <c r="AP160" s="8">
        <v>14</v>
      </c>
      <c r="AQ160" s="8">
        <v>284.98001099999999</v>
      </c>
      <c r="AR160" s="8">
        <v>12</v>
      </c>
      <c r="AS160" s="8">
        <v>20</v>
      </c>
      <c r="AT160" s="8">
        <v>32.990001679999999</v>
      </c>
      <c r="AU160" s="8">
        <v>13</v>
      </c>
      <c r="AV160" s="8">
        <v>17</v>
      </c>
      <c r="AW160" s="8">
        <v>210</v>
      </c>
      <c r="AX160" s="8">
        <v>13</v>
      </c>
      <c r="AY160" s="8">
        <v>18</v>
      </c>
      <c r="AZ160" s="8">
        <v>199.16999820000001</v>
      </c>
      <c r="BA160" s="8">
        <v>13</v>
      </c>
      <c r="BB160" s="8">
        <v>19</v>
      </c>
      <c r="BC160" s="8">
        <v>170.07000729999999</v>
      </c>
      <c r="BD160" s="8">
        <v>14</v>
      </c>
      <c r="BE160" s="8">
        <v>19</v>
      </c>
      <c r="BF160" s="8">
        <v>118.1299973</v>
      </c>
      <c r="BG160" s="8">
        <v>14</v>
      </c>
      <c r="BH160" s="8">
        <v>18</v>
      </c>
      <c r="BI160" s="5">
        <v>283.48001099999999</v>
      </c>
      <c r="BJ160" s="1">
        <v>15</v>
      </c>
      <c r="BK160" s="1">
        <v>6</v>
      </c>
      <c r="BL160" s="8">
        <v>95.980003359999998</v>
      </c>
      <c r="BM160" s="8">
        <v>15</v>
      </c>
      <c r="BN160" s="8">
        <v>7</v>
      </c>
      <c r="BO160" s="8">
        <v>95</v>
      </c>
      <c r="BP160" s="8">
        <v>15</v>
      </c>
      <c r="BQ160" s="8">
        <v>8</v>
      </c>
      <c r="BR160" s="8">
        <v>263.98001099999999</v>
      </c>
      <c r="BS160" s="8">
        <v>16</v>
      </c>
      <c r="BT160" s="8">
        <v>7</v>
      </c>
      <c r="BU160" s="8">
        <v>135</v>
      </c>
      <c r="BV160" s="8">
        <v>16</v>
      </c>
      <c r="BW160" s="8">
        <v>8</v>
      </c>
      <c r="BX160" s="8">
        <v>113.0899963</v>
      </c>
      <c r="BY160" s="8">
        <v>6</v>
      </c>
      <c r="BZ160" s="8">
        <v>11</v>
      </c>
      <c r="CA160" s="8">
        <v>122.8399963</v>
      </c>
      <c r="CB160" s="8">
        <v>6</v>
      </c>
      <c r="CC160" s="8">
        <v>9</v>
      </c>
      <c r="CD160" s="8">
        <v>56.990001679999999</v>
      </c>
      <c r="CE160" s="8">
        <v>7</v>
      </c>
      <c r="CF160" s="8">
        <v>9</v>
      </c>
      <c r="CG160" s="8">
        <v>283.48001099999999</v>
      </c>
      <c r="CH160" s="8">
        <v>8</v>
      </c>
      <c r="CI160" s="8">
        <v>13</v>
      </c>
      <c r="CJ160" s="8">
        <v>61.41999817</v>
      </c>
      <c r="CK160" s="8">
        <v>8</v>
      </c>
      <c r="CL160" s="8">
        <v>12</v>
      </c>
      <c r="CM160" s="8">
        <v>278.9500122</v>
      </c>
      <c r="CN160" s="8">
        <v>9</v>
      </c>
      <c r="CO160" s="8">
        <v>13</v>
      </c>
      <c r="CP160" s="8">
        <v>179.96000670000001</v>
      </c>
      <c r="CQ160" s="8">
        <v>10</v>
      </c>
      <c r="CR160" s="8">
        <v>20</v>
      </c>
      <c r="CS160" s="8">
        <v>142.4900055</v>
      </c>
    </row>
    <row r="161" spans="1:97" s="3" customFormat="1" x14ac:dyDescent="0.35">
      <c r="A161" s="4">
        <v>44444</v>
      </c>
      <c r="B161" s="1">
        <v>1</v>
      </c>
      <c r="C161" s="1">
        <v>6</v>
      </c>
      <c r="D161" s="8">
        <v>230.11999510000001</v>
      </c>
      <c r="E161" s="8">
        <v>2</v>
      </c>
      <c r="F161" s="8">
        <v>15</v>
      </c>
      <c r="G161" s="9">
        <v>112.5</v>
      </c>
      <c r="H161" s="8">
        <v>2</v>
      </c>
      <c r="I161" s="8">
        <v>16</v>
      </c>
      <c r="J161" s="12">
        <v>211.1600037</v>
      </c>
      <c r="K161" s="8">
        <v>3</v>
      </c>
      <c r="L161" s="8">
        <v>7</v>
      </c>
      <c r="M161" s="8">
        <v>230.11999510000001</v>
      </c>
      <c r="N161" s="8">
        <v>3</v>
      </c>
      <c r="O161" s="8">
        <v>10</v>
      </c>
      <c r="P161" s="9">
        <v>248.97999569999999</v>
      </c>
      <c r="Q161" s="8">
        <v>4</v>
      </c>
      <c r="R161" s="8">
        <v>6</v>
      </c>
      <c r="S161" s="10">
        <v>182</v>
      </c>
      <c r="T161" s="8">
        <v>4</v>
      </c>
      <c r="U161" s="8">
        <v>10</v>
      </c>
      <c r="V161" s="8">
        <v>149.96000670000001</v>
      </c>
      <c r="W161" s="8">
        <v>5</v>
      </c>
      <c r="X161" s="8">
        <v>16</v>
      </c>
      <c r="Y161" s="8">
        <v>161.86999510000001</v>
      </c>
      <c r="Z161" s="8">
        <v>5</v>
      </c>
      <c r="AA161" s="8">
        <v>8</v>
      </c>
      <c r="AB161" s="8">
        <v>294.98001099999999</v>
      </c>
      <c r="AC161" s="8">
        <v>5</v>
      </c>
      <c r="AD161" s="8">
        <v>10</v>
      </c>
      <c r="AE161" s="8">
        <v>70.400001529999997</v>
      </c>
      <c r="AF161" s="8">
        <v>11</v>
      </c>
      <c r="AG161" s="8">
        <v>17</v>
      </c>
      <c r="AH161" s="8">
        <v>284.98001099999999</v>
      </c>
      <c r="AI161" s="8">
        <v>11</v>
      </c>
      <c r="AJ161" s="8">
        <v>13</v>
      </c>
      <c r="AK161" s="8">
        <v>239.97999569999999</v>
      </c>
      <c r="AL161" s="8">
        <v>12</v>
      </c>
      <c r="AM161" s="8">
        <v>13</v>
      </c>
      <c r="AN161" s="8">
        <v>99</v>
      </c>
      <c r="AO161" s="8">
        <v>12</v>
      </c>
      <c r="AP161" s="8">
        <v>14</v>
      </c>
      <c r="AQ161" s="8">
        <v>284.98001099999999</v>
      </c>
      <c r="AR161" s="8">
        <v>12</v>
      </c>
      <c r="AS161" s="8">
        <v>20</v>
      </c>
      <c r="AT161" s="8">
        <v>131.5</v>
      </c>
      <c r="AU161" s="8">
        <v>13</v>
      </c>
      <c r="AV161" s="8">
        <v>17</v>
      </c>
      <c r="AW161" s="8">
        <v>167.96000670000001</v>
      </c>
      <c r="AX161" s="8">
        <v>13</v>
      </c>
      <c r="AY161" s="8">
        <v>18</v>
      </c>
      <c r="AZ161" s="8">
        <v>191.97000120000001</v>
      </c>
      <c r="BA161" s="8">
        <v>13</v>
      </c>
      <c r="BB161" s="8">
        <v>19</v>
      </c>
      <c r="BC161" s="8">
        <v>167.36999510000001</v>
      </c>
      <c r="BD161" s="8">
        <v>14</v>
      </c>
      <c r="BE161" s="8">
        <v>19</v>
      </c>
      <c r="BF161" s="8">
        <v>63</v>
      </c>
      <c r="BG161" s="8">
        <v>14</v>
      </c>
      <c r="BH161" s="8">
        <v>18</v>
      </c>
      <c r="BI161" s="5">
        <v>377.98001099999999</v>
      </c>
      <c r="BJ161" s="1">
        <v>15</v>
      </c>
      <c r="BK161" s="1">
        <v>6</v>
      </c>
      <c r="BL161" s="8">
        <v>100</v>
      </c>
      <c r="BM161" s="8">
        <v>15</v>
      </c>
      <c r="BN161" s="8">
        <v>7</v>
      </c>
      <c r="BO161" s="8">
        <v>94.5</v>
      </c>
      <c r="BP161" s="8">
        <v>15</v>
      </c>
      <c r="BQ161" s="8">
        <v>8</v>
      </c>
      <c r="BR161" s="8">
        <v>263.98001099999999</v>
      </c>
      <c r="BS161" s="8">
        <v>16</v>
      </c>
      <c r="BT161" s="8">
        <v>7</v>
      </c>
      <c r="BU161" s="8">
        <v>107.9700012</v>
      </c>
      <c r="BV161" s="8">
        <v>16</v>
      </c>
      <c r="BW161" s="8">
        <v>8</v>
      </c>
      <c r="BX161" s="8">
        <v>113.0899963</v>
      </c>
      <c r="BY161" s="8">
        <v>6</v>
      </c>
      <c r="BZ161" s="8">
        <v>11</v>
      </c>
      <c r="CA161" s="8">
        <v>120.88999939999999</v>
      </c>
      <c r="CB161" s="8">
        <v>6</v>
      </c>
      <c r="CC161" s="8">
        <v>9</v>
      </c>
      <c r="CD161" s="8">
        <v>123.48999790000001</v>
      </c>
      <c r="CE161" s="8">
        <v>7</v>
      </c>
      <c r="CF161" s="8">
        <v>9</v>
      </c>
      <c r="CG161" s="8">
        <v>283.48001099999999</v>
      </c>
      <c r="CH161" s="8">
        <v>8</v>
      </c>
      <c r="CI161" s="8">
        <v>13</v>
      </c>
      <c r="CJ161" s="8">
        <v>30.700000760000002</v>
      </c>
      <c r="CK161" s="8">
        <v>8</v>
      </c>
      <c r="CL161" s="8">
        <v>12</v>
      </c>
      <c r="CM161" s="8">
        <v>278.9500122</v>
      </c>
      <c r="CN161" s="8">
        <v>9</v>
      </c>
      <c r="CO161" s="8">
        <v>13</v>
      </c>
      <c r="CP161" s="8">
        <v>225</v>
      </c>
      <c r="CQ161" s="8">
        <v>10</v>
      </c>
      <c r="CR161" s="8">
        <v>20</v>
      </c>
      <c r="CS161" s="8">
        <v>377.98001099999999</v>
      </c>
    </row>
    <row r="162" spans="1:97" s="3" customFormat="1" x14ac:dyDescent="0.35">
      <c r="A162" s="4">
        <v>44445</v>
      </c>
      <c r="B162" s="1">
        <v>1</v>
      </c>
      <c r="C162" s="1">
        <v>6</v>
      </c>
      <c r="D162" s="8">
        <v>1365</v>
      </c>
      <c r="E162" s="8">
        <v>2</v>
      </c>
      <c r="F162" s="8">
        <v>15</v>
      </c>
      <c r="G162" s="9">
        <v>254.97000120000001</v>
      </c>
      <c r="H162" s="8">
        <v>2</v>
      </c>
      <c r="I162" s="8">
        <v>16</v>
      </c>
      <c r="J162" s="12">
        <v>208.77000430000001</v>
      </c>
      <c r="K162" s="8">
        <v>3</v>
      </c>
      <c r="L162" s="8">
        <v>7</v>
      </c>
      <c r="M162" s="8">
        <v>1365</v>
      </c>
      <c r="N162" s="8">
        <v>3</v>
      </c>
      <c r="O162" s="8">
        <v>10</v>
      </c>
      <c r="P162" s="9">
        <v>27.969999309999999</v>
      </c>
      <c r="Q162" s="8">
        <v>4</v>
      </c>
      <c r="R162" s="8">
        <v>6</v>
      </c>
      <c r="S162" s="10">
        <v>182</v>
      </c>
      <c r="T162" s="8">
        <v>4</v>
      </c>
      <c r="U162" s="8">
        <v>10</v>
      </c>
      <c r="V162" s="8">
        <v>85.449996949999999</v>
      </c>
      <c r="W162" s="8">
        <v>5</v>
      </c>
      <c r="X162" s="8">
        <v>16</v>
      </c>
      <c r="Y162" s="8">
        <v>97.489997860000003</v>
      </c>
      <c r="Z162" s="8">
        <v>5</v>
      </c>
      <c r="AA162" s="8">
        <v>8</v>
      </c>
      <c r="AB162" s="8">
        <v>288.42001340000002</v>
      </c>
      <c r="AC162" s="8">
        <v>5</v>
      </c>
      <c r="AD162" s="8">
        <v>10</v>
      </c>
      <c r="AE162" s="8">
        <v>19.36000061</v>
      </c>
      <c r="AF162" s="8">
        <v>11</v>
      </c>
      <c r="AG162" s="8">
        <v>17</v>
      </c>
      <c r="AH162" s="8">
        <v>379.98001099999999</v>
      </c>
      <c r="AI162" s="8">
        <v>11</v>
      </c>
      <c r="AJ162" s="8">
        <v>13</v>
      </c>
      <c r="AK162" s="8">
        <v>239.97999569999999</v>
      </c>
      <c r="AL162" s="8">
        <v>12</v>
      </c>
      <c r="AM162" s="8">
        <v>13</v>
      </c>
      <c r="AN162" s="8">
        <v>95</v>
      </c>
      <c r="AO162" s="8">
        <v>12</v>
      </c>
      <c r="AP162" s="8">
        <v>14</v>
      </c>
      <c r="AQ162" s="8">
        <v>379.98001099999999</v>
      </c>
      <c r="AR162" s="8">
        <v>12</v>
      </c>
      <c r="AS162" s="8">
        <v>20</v>
      </c>
      <c r="AT162" s="8">
        <v>21.739999770000001</v>
      </c>
      <c r="AU162" s="8">
        <v>13</v>
      </c>
      <c r="AV162" s="8">
        <v>17</v>
      </c>
      <c r="AW162" s="8">
        <v>167.96000670000001</v>
      </c>
      <c r="AX162" s="8">
        <v>13</v>
      </c>
      <c r="AY162" s="8">
        <v>18</v>
      </c>
      <c r="AZ162" s="8">
        <v>158.36000060000001</v>
      </c>
      <c r="BA162" s="8">
        <v>13</v>
      </c>
      <c r="BB162" s="8">
        <v>19</v>
      </c>
      <c r="BC162" s="8">
        <v>167.36999510000001</v>
      </c>
      <c r="BD162" s="8">
        <v>14</v>
      </c>
      <c r="BE162" s="8">
        <v>19</v>
      </c>
      <c r="BF162" s="8">
        <v>116.25</v>
      </c>
      <c r="BG162" s="8">
        <v>14</v>
      </c>
      <c r="BH162" s="8">
        <v>18</v>
      </c>
      <c r="BI162" s="5">
        <v>278.98001099999999</v>
      </c>
      <c r="BJ162" s="1">
        <v>15</v>
      </c>
      <c r="BK162" s="1">
        <v>6</v>
      </c>
      <c r="BL162" s="8">
        <v>97</v>
      </c>
      <c r="BM162" s="8">
        <v>15</v>
      </c>
      <c r="BN162" s="8">
        <v>7</v>
      </c>
      <c r="BO162" s="8">
        <v>93</v>
      </c>
      <c r="BP162" s="8">
        <v>15</v>
      </c>
      <c r="BQ162" s="8">
        <v>8</v>
      </c>
      <c r="BR162" s="8">
        <v>260.98001099999999</v>
      </c>
      <c r="BS162" s="8">
        <v>16</v>
      </c>
      <c r="BT162" s="8">
        <v>7</v>
      </c>
      <c r="BU162" s="8">
        <v>107.9700012</v>
      </c>
      <c r="BV162" s="8">
        <v>16</v>
      </c>
      <c r="BW162" s="8">
        <v>8</v>
      </c>
      <c r="BX162" s="8">
        <v>110.48999790000001</v>
      </c>
      <c r="BY162" s="8">
        <v>6</v>
      </c>
      <c r="BZ162" s="8">
        <v>11</v>
      </c>
      <c r="CA162" s="8">
        <v>55.790000919999997</v>
      </c>
      <c r="CB162" s="8">
        <v>6</v>
      </c>
      <c r="CC162" s="8">
        <v>9</v>
      </c>
      <c r="CD162" s="8">
        <v>123.48999790000001</v>
      </c>
      <c r="CE162" s="8">
        <v>7</v>
      </c>
      <c r="CF162" s="8">
        <v>9</v>
      </c>
      <c r="CG162" s="8">
        <v>283.48001099999999</v>
      </c>
      <c r="CH162" s="8">
        <v>8</v>
      </c>
      <c r="CI162" s="8">
        <v>13</v>
      </c>
      <c r="CJ162" s="8">
        <v>98.260002139999997</v>
      </c>
      <c r="CK162" s="8">
        <v>8</v>
      </c>
      <c r="CL162" s="8">
        <v>12</v>
      </c>
      <c r="CM162" s="8">
        <v>272.9500122</v>
      </c>
      <c r="CN162" s="8">
        <v>9</v>
      </c>
      <c r="CO162" s="8">
        <v>13</v>
      </c>
      <c r="CP162" s="8">
        <v>179.96000670000001</v>
      </c>
      <c r="CQ162" s="8">
        <v>10</v>
      </c>
      <c r="CR162" s="8">
        <v>20</v>
      </c>
      <c r="CS162" s="8">
        <v>371.98001099999999</v>
      </c>
    </row>
    <row r="163" spans="1:97" s="3" customFormat="1" x14ac:dyDescent="0.35">
      <c r="A163" s="4">
        <v>44446</v>
      </c>
      <c r="B163" s="1">
        <v>1</v>
      </c>
      <c r="C163" s="1">
        <v>6</v>
      </c>
      <c r="D163" s="8">
        <v>406.8399963</v>
      </c>
      <c r="E163" s="8">
        <v>2</v>
      </c>
      <c r="F163" s="8">
        <v>15</v>
      </c>
      <c r="G163" s="9">
        <v>113.9700012</v>
      </c>
      <c r="H163" s="8">
        <v>2</v>
      </c>
      <c r="I163" s="8">
        <v>16</v>
      </c>
      <c r="J163" s="12">
        <v>196.77000430000001</v>
      </c>
      <c r="K163" s="8">
        <v>3</v>
      </c>
      <c r="L163" s="8">
        <v>7</v>
      </c>
      <c r="M163" s="8">
        <v>406.8399963</v>
      </c>
      <c r="N163" s="8">
        <v>3</v>
      </c>
      <c r="O163" s="8">
        <v>10</v>
      </c>
      <c r="P163" s="9">
        <v>452.0400085</v>
      </c>
      <c r="Q163" s="8">
        <v>4</v>
      </c>
      <c r="R163" s="8">
        <v>6</v>
      </c>
      <c r="S163" s="10">
        <v>143.96000670000001</v>
      </c>
      <c r="T163" s="8">
        <v>4</v>
      </c>
      <c r="U163" s="8">
        <v>10</v>
      </c>
      <c r="V163" s="8">
        <v>145.5500031</v>
      </c>
      <c r="W163" s="8">
        <v>5</v>
      </c>
      <c r="X163" s="8">
        <v>16</v>
      </c>
      <c r="Y163" s="8">
        <v>97.489997860000003</v>
      </c>
      <c r="Z163" s="8">
        <v>5</v>
      </c>
      <c r="AA163" s="8">
        <v>8</v>
      </c>
      <c r="AB163" s="8">
        <v>285.14001459999997</v>
      </c>
      <c r="AC163" s="8">
        <v>5</v>
      </c>
      <c r="AD163" s="8">
        <v>10</v>
      </c>
      <c r="AE163" s="8">
        <v>19.13999939</v>
      </c>
      <c r="AF163" s="8">
        <v>11</v>
      </c>
      <c r="AG163" s="8">
        <v>17</v>
      </c>
      <c r="AH163" s="8">
        <v>379.98001099999999</v>
      </c>
      <c r="AI163" s="8">
        <v>11</v>
      </c>
      <c r="AJ163" s="8">
        <v>13</v>
      </c>
      <c r="AK163" s="8">
        <v>239.97999569999999</v>
      </c>
      <c r="AL163" s="8">
        <v>12</v>
      </c>
      <c r="AM163" s="8">
        <v>13</v>
      </c>
      <c r="AN163" s="8">
        <v>75.58000183</v>
      </c>
      <c r="AO163" s="8">
        <v>12</v>
      </c>
      <c r="AP163" s="8">
        <v>14</v>
      </c>
      <c r="AQ163" s="8">
        <v>283.48001099999999</v>
      </c>
      <c r="AR163" s="8">
        <v>12</v>
      </c>
      <c r="AS163" s="8">
        <v>20</v>
      </c>
      <c r="AT163" s="8">
        <v>98.989997860000003</v>
      </c>
      <c r="AU163" s="8">
        <v>13</v>
      </c>
      <c r="AV163" s="8">
        <v>17</v>
      </c>
      <c r="AW163" s="8">
        <v>167.96000670000001</v>
      </c>
      <c r="AX163" s="8">
        <v>13</v>
      </c>
      <c r="AY163" s="8">
        <v>18</v>
      </c>
      <c r="AZ163" s="8">
        <v>156.7599945</v>
      </c>
      <c r="BA163" s="8">
        <v>13</v>
      </c>
      <c r="BB163" s="8">
        <v>19</v>
      </c>
      <c r="BC163" s="8">
        <v>167.36999510000001</v>
      </c>
      <c r="BD163" s="8">
        <v>14</v>
      </c>
      <c r="BE163" s="8">
        <v>19</v>
      </c>
      <c r="BF163" s="8">
        <v>45</v>
      </c>
      <c r="BG163" s="8">
        <v>14</v>
      </c>
      <c r="BH163" s="8">
        <v>18</v>
      </c>
      <c r="BI163" s="5">
        <v>272.98001099999999</v>
      </c>
      <c r="BJ163" s="1">
        <v>15</v>
      </c>
      <c r="BK163" s="1">
        <v>6</v>
      </c>
      <c r="BL163" s="8">
        <v>95</v>
      </c>
      <c r="BM163" s="8">
        <v>15</v>
      </c>
      <c r="BN163" s="8">
        <v>7</v>
      </c>
      <c r="BO163" s="8">
        <v>72.77999878</v>
      </c>
      <c r="BP163" s="8">
        <v>15</v>
      </c>
      <c r="BQ163" s="8">
        <v>8</v>
      </c>
      <c r="BR163" s="8">
        <v>260.98001099999999</v>
      </c>
      <c r="BS163" s="8">
        <v>16</v>
      </c>
      <c r="BT163" s="8">
        <v>7</v>
      </c>
      <c r="BU163" s="8">
        <v>130.5</v>
      </c>
      <c r="BV163" s="8">
        <v>16</v>
      </c>
      <c r="BW163" s="8">
        <v>8</v>
      </c>
      <c r="BX163" s="8">
        <v>50.38999939</v>
      </c>
      <c r="BY163" s="8">
        <v>6</v>
      </c>
      <c r="BZ163" s="8">
        <v>11</v>
      </c>
      <c r="CA163" s="8">
        <v>120.88999939999999</v>
      </c>
      <c r="CB163" s="8">
        <v>6</v>
      </c>
      <c r="CC163" s="8">
        <v>9</v>
      </c>
      <c r="CD163" s="8">
        <v>123.48999790000001</v>
      </c>
      <c r="CE163" s="8">
        <v>7</v>
      </c>
      <c r="CF163" s="8">
        <v>9</v>
      </c>
      <c r="CG163" s="8">
        <v>283.48001099999999</v>
      </c>
      <c r="CH163" s="8">
        <v>8</v>
      </c>
      <c r="CI163" s="8">
        <v>13</v>
      </c>
      <c r="CJ163" s="8">
        <v>29.739999770000001</v>
      </c>
      <c r="CK163" s="8">
        <v>8</v>
      </c>
      <c r="CL163" s="8">
        <v>12</v>
      </c>
      <c r="CM163" s="8">
        <v>272.9500122</v>
      </c>
      <c r="CN163" s="8">
        <v>9</v>
      </c>
      <c r="CO163" s="8">
        <v>13</v>
      </c>
      <c r="CP163" s="8">
        <v>225</v>
      </c>
      <c r="CQ163" s="8">
        <v>10</v>
      </c>
      <c r="CR163" s="8">
        <v>20</v>
      </c>
      <c r="CS163" s="8">
        <v>371.98001099999999</v>
      </c>
    </row>
    <row r="164" spans="1:97" s="3" customFormat="1" x14ac:dyDescent="0.35">
      <c r="A164" s="4">
        <v>44447</v>
      </c>
      <c r="B164" s="1">
        <v>1</v>
      </c>
      <c r="C164" s="1">
        <v>6</v>
      </c>
      <c r="D164" s="8">
        <v>227.5899963</v>
      </c>
      <c r="E164" s="8">
        <v>2</v>
      </c>
      <c r="F164" s="8">
        <v>15</v>
      </c>
      <c r="G164" s="9">
        <v>254.97000120000001</v>
      </c>
      <c r="H164" s="8">
        <v>2</v>
      </c>
      <c r="I164" s="8">
        <v>16</v>
      </c>
      <c r="J164" s="12">
        <v>179.97000120000001</v>
      </c>
      <c r="K164" s="8">
        <v>3</v>
      </c>
      <c r="L164" s="8">
        <v>7</v>
      </c>
      <c r="M164" s="8">
        <v>227.5899963</v>
      </c>
      <c r="N164" s="8">
        <v>3</v>
      </c>
      <c r="O164" s="8">
        <v>10</v>
      </c>
      <c r="P164" s="9">
        <v>252.88000489999999</v>
      </c>
      <c r="Q164" s="8">
        <v>4</v>
      </c>
      <c r="R164" s="8">
        <v>6</v>
      </c>
      <c r="S164" s="10">
        <v>176</v>
      </c>
      <c r="T164" s="8">
        <v>4</v>
      </c>
      <c r="U164" s="8">
        <v>10</v>
      </c>
      <c r="V164" s="8">
        <v>67.959999080000003</v>
      </c>
      <c r="W164" s="8">
        <v>5</v>
      </c>
      <c r="X164" s="8">
        <v>16</v>
      </c>
      <c r="Y164" s="8">
        <v>44.990001679999999</v>
      </c>
      <c r="Z164" s="8">
        <v>5</v>
      </c>
      <c r="AA164" s="8">
        <v>8</v>
      </c>
      <c r="AB164" s="8">
        <v>278.5899963</v>
      </c>
      <c r="AC164" s="8">
        <v>5</v>
      </c>
      <c r="AD164" s="8">
        <v>10</v>
      </c>
      <c r="AE164" s="8">
        <v>57.41999817</v>
      </c>
      <c r="AF164" s="8">
        <v>11</v>
      </c>
      <c r="AG164" s="8">
        <v>17</v>
      </c>
      <c r="AH164" s="8">
        <v>283.48001099999999</v>
      </c>
      <c r="AI164" s="8">
        <v>11</v>
      </c>
      <c r="AJ164" s="8">
        <v>13</v>
      </c>
      <c r="AK164" s="8">
        <v>224.9900055</v>
      </c>
      <c r="AL164" s="8">
        <v>12</v>
      </c>
      <c r="AM164" s="8">
        <v>13</v>
      </c>
      <c r="AN164" s="8">
        <v>82</v>
      </c>
      <c r="AO164" s="8">
        <v>12</v>
      </c>
      <c r="AP164" s="8">
        <v>14</v>
      </c>
      <c r="AQ164" s="8">
        <v>377.98001099999999</v>
      </c>
      <c r="AR164" s="8">
        <v>12</v>
      </c>
      <c r="AS164" s="8">
        <v>20</v>
      </c>
      <c r="AT164" s="8">
        <v>97.989997860000003</v>
      </c>
      <c r="AU164" s="8">
        <v>13</v>
      </c>
      <c r="AV164" s="8">
        <v>17</v>
      </c>
      <c r="AW164" s="8">
        <v>210</v>
      </c>
      <c r="AX164" s="8">
        <v>13</v>
      </c>
      <c r="AY164" s="8">
        <v>18</v>
      </c>
      <c r="AZ164" s="8">
        <v>190</v>
      </c>
      <c r="BA164" s="8">
        <v>13</v>
      </c>
      <c r="BB164" s="8">
        <v>19</v>
      </c>
      <c r="BC164" s="8">
        <v>163.77000430000001</v>
      </c>
      <c r="BD164" s="8">
        <v>14</v>
      </c>
      <c r="BE164" s="8">
        <v>19</v>
      </c>
      <c r="BF164" s="8">
        <v>23.25</v>
      </c>
      <c r="BG164" s="8">
        <v>14</v>
      </c>
      <c r="BH164" s="8">
        <v>18</v>
      </c>
      <c r="BI164" s="5">
        <v>351.98001099999999</v>
      </c>
      <c r="BJ164" s="1">
        <v>15</v>
      </c>
      <c r="BK164" s="1">
        <v>6</v>
      </c>
      <c r="BL164" s="8">
        <v>75.58000183</v>
      </c>
      <c r="BM164" s="8">
        <v>15</v>
      </c>
      <c r="BN164" s="8">
        <v>7</v>
      </c>
      <c r="BO164" s="8">
        <v>71.980003359999998</v>
      </c>
      <c r="BP164" s="8">
        <v>15</v>
      </c>
      <c r="BQ164" s="8">
        <v>8</v>
      </c>
      <c r="BR164" s="8">
        <v>254.97999569999999</v>
      </c>
      <c r="BS164" s="8">
        <v>16</v>
      </c>
      <c r="BT164" s="8">
        <v>7</v>
      </c>
      <c r="BU164" s="8">
        <v>127.5</v>
      </c>
      <c r="BV164" s="8">
        <v>16</v>
      </c>
      <c r="BW164" s="8">
        <v>8</v>
      </c>
      <c r="BX164" s="8">
        <v>50.38999939</v>
      </c>
      <c r="BY164" s="8">
        <v>6</v>
      </c>
      <c r="BZ164" s="8">
        <v>11</v>
      </c>
      <c r="CA164" s="8">
        <v>120.88999939999999</v>
      </c>
      <c r="CB164" s="8">
        <v>6</v>
      </c>
      <c r="CC164" s="8">
        <v>9</v>
      </c>
      <c r="CD164" s="8">
        <v>203.9499969</v>
      </c>
      <c r="CE164" s="8">
        <v>7</v>
      </c>
      <c r="CF164" s="8">
        <v>9</v>
      </c>
      <c r="CG164" s="8">
        <v>278.98001099999999</v>
      </c>
      <c r="CH164" s="8">
        <v>8</v>
      </c>
      <c r="CI164" s="8">
        <v>13</v>
      </c>
      <c r="CJ164" s="8">
        <v>58.22000122</v>
      </c>
      <c r="CK164" s="8">
        <v>8</v>
      </c>
      <c r="CL164" s="8">
        <v>12</v>
      </c>
      <c r="CM164" s="8">
        <v>272.9500122</v>
      </c>
      <c r="CN164" s="8">
        <v>9</v>
      </c>
      <c r="CO164" s="8">
        <v>13</v>
      </c>
      <c r="CP164" s="8">
        <v>220</v>
      </c>
      <c r="CQ164" s="8">
        <v>10</v>
      </c>
      <c r="CR164" s="8">
        <v>20</v>
      </c>
      <c r="CS164" s="8">
        <v>278.98001099999999</v>
      </c>
    </row>
    <row r="165" spans="1:97" s="3" customFormat="1" x14ac:dyDescent="0.35">
      <c r="A165" s="4">
        <v>44448</v>
      </c>
      <c r="B165" s="1">
        <v>1</v>
      </c>
      <c r="C165" s="1">
        <v>6</v>
      </c>
      <c r="D165" s="8">
        <v>384.23001099999999</v>
      </c>
      <c r="E165" s="8">
        <v>2</v>
      </c>
      <c r="F165" s="8">
        <v>15</v>
      </c>
      <c r="G165" s="9">
        <v>178.16999820000001</v>
      </c>
      <c r="H165" s="8">
        <v>2</v>
      </c>
      <c r="I165" s="8">
        <v>16</v>
      </c>
      <c r="J165" s="12">
        <v>198</v>
      </c>
      <c r="K165" s="8">
        <v>3</v>
      </c>
      <c r="L165" s="8">
        <v>7</v>
      </c>
      <c r="M165" s="8">
        <v>384.23001099999999</v>
      </c>
      <c r="N165" s="8">
        <v>3</v>
      </c>
      <c r="O165" s="8">
        <v>10</v>
      </c>
      <c r="P165" s="9">
        <v>447.51998900000001</v>
      </c>
      <c r="Q165" s="8">
        <v>4</v>
      </c>
      <c r="R165" s="8">
        <v>6</v>
      </c>
      <c r="S165" s="10">
        <v>174</v>
      </c>
      <c r="T165" s="8">
        <v>4</v>
      </c>
      <c r="U165" s="8">
        <v>10</v>
      </c>
      <c r="V165" s="8">
        <v>93.709999080000003</v>
      </c>
      <c r="W165" s="8">
        <v>5</v>
      </c>
      <c r="X165" s="8">
        <v>16</v>
      </c>
      <c r="Y165" s="8">
        <v>346.10998540000003</v>
      </c>
      <c r="Z165" s="8">
        <v>5</v>
      </c>
      <c r="AA165" s="8">
        <v>8</v>
      </c>
      <c r="AB165" s="8">
        <v>275.30999759999997</v>
      </c>
      <c r="AC165" s="8">
        <v>5</v>
      </c>
      <c r="AD165" s="8">
        <v>10</v>
      </c>
      <c r="AE165" s="8">
        <v>66</v>
      </c>
      <c r="AF165" s="8">
        <v>11</v>
      </c>
      <c r="AG165" s="8">
        <v>17</v>
      </c>
      <c r="AH165" s="8">
        <v>377.98001099999999</v>
      </c>
      <c r="AI165" s="8">
        <v>11</v>
      </c>
      <c r="AJ165" s="8">
        <v>13</v>
      </c>
      <c r="AK165" s="8">
        <v>224.9900055</v>
      </c>
      <c r="AL165" s="8">
        <v>12</v>
      </c>
      <c r="AM165" s="8">
        <v>13</v>
      </c>
      <c r="AN165" s="8">
        <v>197.97999569999999</v>
      </c>
      <c r="AO165" s="8">
        <v>12</v>
      </c>
      <c r="AP165" s="8">
        <v>14</v>
      </c>
      <c r="AQ165" s="8">
        <v>283.48001099999999</v>
      </c>
      <c r="AR165" s="8">
        <v>12</v>
      </c>
      <c r="AS165" s="8">
        <v>20</v>
      </c>
      <c r="AT165" s="8">
        <v>96.989997860000003</v>
      </c>
      <c r="AU165" s="8">
        <v>13</v>
      </c>
      <c r="AV165" s="8">
        <v>17</v>
      </c>
      <c r="AW165" s="8">
        <v>167.96000670000001</v>
      </c>
      <c r="AX165" s="8">
        <v>13</v>
      </c>
      <c r="AY165" s="8">
        <v>18</v>
      </c>
      <c r="AZ165" s="8">
        <v>176</v>
      </c>
      <c r="BA165" s="8">
        <v>13</v>
      </c>
      <c r="BB165" s="8">
        <v>19</v>
      </c>
      <c r="BC165" s="8">
        <v>163.77000430000001</v>
      </c>
      <c r="BD165" s="8">
        <v>14</v>
      </c>
      <c r="BE165" s="8">
        <v>19</v>
      </c>
      <c r="BF165" s="8">
        <v>22.75</v>
      </c>
      <c r="BG165" s="8">
        <v>14</v>
      </c>
      <c r="BH165" s="8">
        <v>18</v>
      </c>
      <c r="BI165" s="5">
        <v>254.97999569999999</v>
      </c>
      <c r="BJ165" s="1">
        <v>15</v>
      </c>
      <c r="BK165" s="1">
        <v>6</v>
      </c>
      <c r="BL165" s="8">
        <v>91</v>
      </c>
      <c r="BM165" s="8">
        <v>15</v>
      </c>
      <c r="BN165" s="8">
        <v>7</v>
      </c>
      <c r="BO165" s="8">
        <v>90</v>
      </c>
      <c r="BP165" s="8">
        <v>15</v>
      </c>
      <c r="BQ165" s="8">
        <v>8</v>
      </c>
      <c r="BR165" s="8">
        <v>254.97999569999999</v>
      </c>
      <c r="BS165" s="8">
        <v>16</v>
      </c>
      <c r="BT165" s="8">
        <v>7</v>
      </c>
      <c r="BU165" s="8">
        <v>126</v>
      </c>
      <c r="BV165" s="8">
        <v>16</v>
      </c>
      <c r="BW165" s="8">
        <v>8</v>
      </c>
      <c r="BX165" s="8">
        <v>49.189998629999998</v>
      </c>
      <c r="BY165" s="8">
        <v>6</v>
      </c>
      <c r="BZ165" s="8">
        <v>11</v>
      </c>
      <c r="CA165" s="8">
        <v>120.88999939999999</v>
      </c>
      <c r="CB165" s="8">
        <v>6</v>
      </c>
      <c r="CC165" s="8">
        <v>9</v>
      </c>
      <c r="CD165" s="8">
        <v>122.8399963</v>
      </c>
      <c r="CE165" s="8">
        <v>7</v>
      </c>
      <c r="CF165" s="8">
        <v>9</v>
      </c>
      <c r="CG165" s="8">
        <v>278.98001099999999</v>
      </c>
      <c r="CH165" s="8">
        <v>8</v>
      </c>
      <c r="CI165" s="8">
        <v>13</v>
      </c>
      <c r="CJ165" s="8">
        <v>44.979999540000001</v>
      </c>
      <c r="CK165" s="8">
        <v>8</v>
      </c>
      <c r="CL165" s="8">
        <v>12</v>
      </c>
      <c r="CM165" s="8">
        <v>272.9500122</v>
      </c>
      <c r="CN165" s="8">
        <v>9</v>
      </c>
      <c r="CO165" s="8">
        <v>13</v>
      </c>
      <c r="CP165" s="8">
        <v>175.96000670000001</v>
      </c>
      <c r="CQ165" s="8">
        <v>10</v>
      </c>
      <c r="CR165" s="8">
        <v>20</v>
      </c>
      <c r="CS165" s="8">
        <v>272.98001099999999</v>
      </c>
    </row>
    <row r="166" spans="1:97" s="3" customFormat="1" x14ac:dyDescent="0.35">
      <c r="A166" s="4">
        <v>44449</v>
      </c>
      <c r="B166" s="1">
        <v>1</v>
      </c>
      <c r="C166" s="1">
        <v>6</v>
      </c>
      <c r="D166" s="8">
        <v>214.9499969</v>
      </c>
      <c r="E166" s="8">
        <v>2</v>
      </c>
      <c r="F166" s="8">
        <v>15</v>
      </c>
      <c r="G166" s="9">
        <v>172.77000430000001</v>
      </c>
      <c r="H166" s="8">
        <v>2</v>
      </c>
      <c r="I166" s="8">
        <v>16</v>
      </c>
      <c r="J166" s="12">
        <v>151.96000670000001</v>
      </c>
      <c r="K166" s="8">
        <v>3</v>
      </c>
      <c r="L166" s="8">
        <v>7</v>
      </c>
      <c r="M166" s="8">
        <v>214.9499969</v>
      </c>
      <c r="N166" s="8">
        <v>3</v>
      </c>
      <c r="O166" s="8">
        <v>10</v>
      </c>
      <c r="P166" s="9">
        <v>447.51998900000001</v>
      </c>
      <c r="Q166" s="8">
        <v>4</v>
      </c>
      <c r="R166" s="8">
        <v>6</v>
      </c>
      <c r="S166" s="10">
        <v>174</v>
      </c>
      <c r="T166" s="8">
        <v>4</v>
      </c>
      <c r="U166" s="8">
        <v>10</v>
      </c>
      <c r="V166" s="8">
        <v>116.1999969</v>
      </c>
      <c r="W166" s="8">
        <v>5</v>
      </c>
      <c r="X166" s="8">
        <v>16</v>
      </c>
      <c r="Y166" s="8">
        <v>97.489997860000003</v>
      </c>
      <c r="Z166" s="8">
        <v>5</v>
      </c>
      <c r="AA166" s="8">
        <v>8</v>
      </c>
      <c r="AB166" s="8">
        <v>272.02999879999999</v>
      </c>
      <c r="AC166" s="8">
        <v>5</v>
      </c>
      <c r="AD166" s="8">
        <v>10</v>
      </c>
      <c r="AE166" s="8">
        <v>56.099998470000003</v>
      </c>
      <c r="AF166" s="8">
        <v>11</v>
      </c>
      <c r="AG166" s="8">
        <v>17</v>
      </c>
      <c r="AH166" s="8">
        <v>283.48001099999999</v>
      </c>
      <c r="AI166" s="8">
        <v>11</v>
      </c>
      <c r="AJ166" s="8">
        <v>13</v>
      </c>
      <c r="AK166" s="8">
        <v>224.9900055</v>
      </c>
      <c r="AL166" s="8">
        <v>12</v>
      </c>
      <c r="AM166" s="8">
        <v>13</v>
      </c>
      <c r="AN166" s="8">
        <v>181.97999569999999</v>
      </c>
      <c r="AO166" s="8">
        <v>12</v>
      </c>
      <c r="AP166" s="8">
        <v>14</v>
      </c>
      <c r="AQ166" s="8">
        <v>283.48001099999999</v>
      </c>
      <c r="AR166" s="8">
        <v>12</v>
      </c>
      <c r="AS166" s="8">
        <v>20</v>
      </c>
      <c r="AT166" s="8">
        <v>95.989997860000003</v>
      </c>
      <c r="AU166" s="8">
        <v>13</v>
      </c>
      <c r="AV166" s="8">
        <v>17</v>
      </c>
      <c r="AW166" s="8">
        <v>167.96000670000001</v>
      </c>
      <c r="AX166" s="8">
        <v>13</v>
      </c>
      <c r="AY166" s="8">
        <v>18</v>
      </c>
      <c r="AZ166" s="8">
        <v>170</v>
      </c>
      <c r="BA166" s="8">
        <v>13</v>
      </c>
      <c r="BB166" s="8">
        <v>19</v>
      </c>
      <c r="BC166" s="8">
        <v>158.36999510000001</v>
      </c>
      <c r="BD166" s="8">
        <v>14</v>
      </c>
      <c r="BE166" s="8">
        <v>19</v>
      </c>
      <c r="BF166" s="8">
        <v>22.5</v>
      </c>
      <c r="BG166" s="8">
        <v>14</v>
      </c>
      <c r="BH166" s="8">
        <v>18</v>
      </c>
      <c r="BI166" s="5">
        <v>254.97999569999999</v>
      </c>
      <c r="BJ166" s="1">
        <v>15</v>
      </c>
      <c r="BK166" s="1">
        <v>6</v>
      </c>
      <c r="BL166" s="8">
        <v>88</v>
      </c>
      <c r="BM166" s="8">
        <v>15</v>
      </c>
      <c r="BN166" s="8">
        <v>7</v>
      </c>
      <c r="BO166" s="8">
        <v>70.379997250000002</v>
      </c>
      <c r="BP166" s="8">
        <v>15</v>
      </c>
      <c r="BQ166" s="8">
        <v>8</v>
      </c>
      <c r="BR166" s="8">
        <v>254.97999569999999</v>
      </c>
      <c r="BS166" s="8">
        <v>16</v>
      </c>
      <c r="BT166" s="8">
        <v>7</v>
      </c>
      <c r="BU166" s="8">
        <v>126</v>
      </c>
      <c r="BV166" s="8">
        <v>16</v>
      </c>
      <c r="BW166" s="8">
        <v>8</v>
      </c>
      <c r="BX166" s="8">
        <v>106.5899963</v>
      </c>
      <c r="BY166" s="8">
        <v>6</v>
      </c>
      <c r="BZ166" s="8">
        <v>11</v>
      </c>
      <c r="CA166" s="8">
        <v>120.88999939999999</v>
      </c>
      <c r="CB166" s="8">
        <v>6</v>
      </c>
      <c r="CC166" s="8">
        <v>9</v>
      </c>
      <c r="CD166" s="8">
        <v>122.8399963</v>
      </c>
      <c r="CE166" s="8">
        <v>7</v>
      </c>
      <c r="CF166" s="8">
        <v>9</v>
      </c>
      <c r="CG166" s="8">
        <v>278.98001099999999</v>
      </c>
      <c r="CH166" s="8">
        <v>8</v>
      </c>
      <c r="CI166" s="8">
        <v>13</v>
      </c>
      <c r="CJ166" s="8">
        <v>175.9100037</v>
      </c>
      <c r="CK166" s="8">
        <v>8</v>
      </c>
      <c r="CL166" s="8">
        <v>12</v>
      </c>
      <c r="CM166" s="8">
        <v>269.9599915</v>
      </c>
      <c r="CN166" s="8">
        <v>9</v>
      </c>
      <c r="CO166" s="8">
        <v>13</v>
      </c>
      <c r="CP166" s="8">
        <v>217.5</v>
      </c>
      <c r="CQ166" s="8">
        <v>10</v>
      </c>
      <c r="CR166" s="8">
        <v>20</v>
      </c>
      <c r="CS166" s="8">
        <v>272.98001099999999</v>
      </c>
    </row>
    <row r="167" spans="1:97" s="3" customFormat="1" x14ac:dyDescent="0.35">
      <c r="A167" s="4">
        <v>44450</v>
      </c>
      <c r="B167" s="1">
        <v>1</v>
      </c>
      <c r="C167" s="1">
        <v>6</v>
      </c>
      <c r="D167" s="8">
        <v>379.7099915</v>
      </c>
      <c r="E167" s="8">
        <v>2</v>
      </c>
      <c r="F167" s="8">
        <v>15</v>
      </c>
      <c r="G167" s="9">
        <v>170.07000729999999</v>
      </c>
      <c r="H167" s="8">
        <v>2</v>
      </c>
      <c r="I167" s="8">
        <v>16</v>
      </c>
      <c r="J167" s="12">
        <v>189</v>
      </c>
      <c r="K167" s="8">
        <v>3</v>
      </c>
      <c r="L167" s="8">
        <v>7</v>
      </c>
      <c r="M167" s="8">
        <v>379.7099915</v>
      </c>
      <c r="N167" s="8">
        <v>3</v>
      </c>
      <c r="O167" s="8">
        <v>10</v>
      </c>
      <c r="P167" s="9">
        <v>438.48001099999999</v>
      </c>
      <c r="Q167" s="8">
        <v>4</v>
      </c>
      <c r="R167" s="8">
        <v>6</v>
      </c>
      <c r="S167" s="10">
        <v>135.97000120000001</v>
      </c>
      <c r="T167" s="8">
        <v>4</v>
      </c>
      <c r="U167" s="8">
        <v>10</v>
      </c>
      <c r="V167" s="8">
        <v>472.4500122</v>
      </c>
      <c r="W167" s="8">
        <v>5</v>
      </c>
      <c r="X167" s="8">
        <v>16</v>
      </c>
      <c r="Y167" s="8">
        <v>97.489997860000003</v>
      </c>
      <c r="Z167" s="8">
        <v>5</v>
      </c>
      <c r="AA167" s="8">
        <v>8</v>
      </c>
      <c r="AB167" s="8">
        <v>268.76000979999998</v>
      </c>
      <c r="AC167" s="8">
        <v>5</v>
      </c>
      <c r="AD167" s="8">
        <v>10</v>
      </c>
      <c r="AE167" s="8">
        <v>55.439998629999998</v>
      </c>
      <c r="AF167" s="8">
        <v>11</v>
      </c>
      <c r="AG167" s="8">
        <v>17</v>
      </c>
      <c r="AH167" s="8">
        <v>377.98001099999999</v>
      </c>
      <c r="AI167" s="8">
        <v>11</v>
      </c>
      <c r="AJ167" s="8">
        <v>13</v>
      </c>
      <c r="AK167" s="8">
        <v>224.9900055</v>
      </c>
      <c r="AL167" s="8">
        <v>12</v>
      </c>
      <c r="AM167" s="8">
        <v>13</v>
      </c>
      <c r="AN167" s="8">
        <v>82.459999080000003</v>
      </c>
      <c r="AO167" s="8">
        <v>12</v>
      </c>
      <c r="AP167" s="8">
        <v>14</v>
      </c>
      <c r="AQ167" s="8">
        <v>377.98001099999999</v>
      </c>
      <c r="AR167" s="8">
        <v>12</v>
      </c>
      <c r="AS167" s="8">
        <v>20</v>
      </c>
      <c r="AT167" s="8">
        <v>95.989997860000003</v>
      </c>
      <c r="AU167" s="8">
        <v>13</v>
      </c>
      <c r="AV167" s="8">
        <v>17</v>
      </c>
      <c r="AW167" s="8">
        <v>167.96000670000001</v>
      </c>
      <c r="AX167" s="8">
        <v>13</v>
      </c>
      <c r="AY167" s="8">
        <v>18</v>
      </c>
      <c r="AZ167" s="8">
        <v>166</v>
      </c>
      <c r="BA167" s="8">
        <v>13</v>
      </c>
      <c r="BB167" s="8">
        <v>19</v>
      </c>
      <c r="BC167" s="8">
        <v>156.57000729999999</v>
      </c>
      <c r="BD167" s="8">
        <v>14</v>
      </c>
      <c r="BE167" s="8">
        <v>19</v>
      </c>
      <c r="BF167" s="8">
        <v>98</v>
      </c>
      <c r="BG167" s="8">
        <v>14</v>
      </c>
      <c r="BH167" s="8">
        <v>18</v>
      </c>
      <c r="BI167" s="5">
        <v>339.98001099999999</v>
      </c>
      <c r="BJ167" s="1">
        <v>15</v>
      </c>
      <c r="BK167" s="1">
        <v>6</v>
      </c>
      <c r="BL167" s="8">
        <v>67.180000309999997</v>
      </c>
      <c r="BM167" s="8">
        <v>15</v>
      </c>
      <c r="BN167" s="8">
        <v>7</v>
      </c>
      <c r="BO167" s="8">
        <v>70.379997250000002</v>
      </c>
      <c r="BP167" s="8">
        <v>15</v>
      </c>
      <c r="BQ167" s="8">
        <v>8</v>
      </c>
      <c r="BR167" s="8">
        <v>254.97999569999999</v>
      </c>
      <c r="BS167" s="8">
        <v>16</v>
      </c>
      <c r="BT167" s="8">
        <v>7</v>
      </c>
      <c r="BU167" s="8">
        <v>126</v>
      </c>
      <c r="BV167" s="8">
        <v>16</v>
      </c>
      <c r="BW167" s="8">
        <v>8</v>
      </c>
      <c r="BX167" s="8">
        <v>47.990001679999999</v>
      </c>
      <c r="BY167" s="8">
        <v>6</v>
      </c>
      <c r="BZ167" s="8">
        <v>11</v>
      </c>
      <c r="CA167" s="8">
        <v>118.2900009</v>
      </c>
      <c r="CB167" s="8">
        <v>6</v>
      </c>
      <c r="CC167" s="8">
        <v>9</v>
      </c>
      <c r="CD167" s="8">
        <v>55.790000919999997</v>
      </c>
      <c r="CE167" s="8">
        <v>7</v>
      </c>
      <c r="CF167" s="8">
        <v>9</v>
      </c>
      <c r="CG167" s="8">
        <v>278.98001099999999</v>
      </c>
      <c r="CH167" s="8">
        <v>8</v>
      </c>
      <c r="CI167" s="8">
        <v>13</v>
      </c>
      <c r="CJ167" s="8">
        <v>169.91999820000001</v>
      </c>
      <c r="CK167" s="8">
        <v>8</v>
      </c>
      <c r="CL167" s="8">
        <v>12</v>
      </c>
      <c r="CM167" s="8">
        <v>263.9599915</v>
      </c>
      <c r="CN167" s="8">
        <v>9</v>
      </c>
      <c r="CO167" s="8">
        <v>13</v>
      </c>
      <c r="CP167" s="8">
        <v>217.5</v>
      </c>
      <c r="CQ167" s="8">
        <v>10</v>
      </c>
      <c r="CR167" s="8">
        <v>20</v>
      </c>
      <c r="CS167" s="8">
        <v>363.98001099999999</v>
      </c>
    </row>
    <row r="168" spans="1:97" s="3" customFormat="1" x14ac:dyDescent="0.35">
      <c r="A168" s="4">
        <v>44451</v>
      </c>
      <c r="B168" s="1">
        <v>1</v>
      </c>
      <c r="C168" s="1">
        <v>6</v>
      </c>
      <c r="D168" s="8">
        <v>209.88999939999999</v>
      </c>
      <c r="E168" s="8">
        <v>2</v>
      </c>
      <c r="F168" s="8">
        <v>15</v>
      </c>
      <c r="G168" s="9">
        <v>163.77000430000001</v>
      </c>
      <c r="H168" s="8">
        <v>2</v>
      </c>
      <c r="I168" s="8">
        <v>16</v>
      </c>
      <c r="J168" s="12">
        <v>186</v>
      </c>
      <c r="K168" s="8">
        <v>3</v>
      </c>
      <c r="L168" s="8">
        <v>7</v>
      </c>
      <c r="M168" s="8">
        <v>209.88999939999999</v>
      </c>
      <c r="N168" s="8">
        <v>3</v>
      </c>
      <c r="O168" s="8">
        <v>10</v>
      </c>
      <c r="P168" s="9">
        <v>420.39999390000003</v>
      </c>
      <c r="Q168" s="8">
        <v>4</v>
      </c>
      <c r="R168" s="8">
        <v>6</v>
      </c>
      <c r="S168" s="10">
        <v>170</v>
      </c>
      <c r="T168" s="8">
        <v>4</v>
      </c>
      <c r="U168" s="8">
        <v>10</v>
      </c>
      <c r="V168" s="8">
        <v>424.9599915</v>
      </c>
      <c r="W168" s="8">
        <v>5</v>
      </c>
      <c r="X168" s="8">
        <v>16</v>
      </c>
      <c r="Y168" s="8">
        <v>44.990001679999999</v>
      </c>
      <c r="Z168" s="8">
        <v>5</v>
      </c>
      <c r="AA168" s="8">
        <v>8</v>
      </c>
      <c r="AB168" s="8">
        <v>262.2000122</v>
      </c>
      <c r="AC168" s="8">
        <v>5</v>
      </c>
      <c r="AD168" s="8">
        <v>10</v>
      </c>
      <c r="AE168" s="8">
        <v>18.700000760000002</v>
      </c>
      <c r="AF168" s="8">
        <v>11</v>
      </c>
      <c r="AG168" s="8">
        <v>17</v>
      </c>
      <c r="AH168" s="8">
        <v>377.98001099999999</v>
      </c>
      <c r="AI168" s="8">
        <v>11</v>
      </c>
      <c r="AJ168" s="8">
        <v>13</v>
      </c>
      <c r="AK168" s="8">
        <v>224.9900055</v>
      </c>
      <c r="AL168" s="8">
        <v>12</v>
      </c>
      <c r="AM168" s="8">
        <v>13</v>
      </c>
      <c r="AN168" s="8">
        <v>149.9900055</v>
      </c>
      <c r="AO168" s="8">
        <v>12</v>
      </c>
      <c r="AP168" s="8">
        <v>14</v>
      </c>
      <c r="AQ168" s="8">
        <v>283.48001099999999</v>
      </c>
      <c r="AR168" s="8">
        <v>12</v>
      </c>
      <c r="AS168" s="8">
        <v>20</v>
      </c>
      <c r="AT168" s="8">
        <v>95.989997860000003</v>
      </c>
      <c r="AU168" s="8">
        <v>13</v>
      </c>
      <c r="AV168" s="8">
        <v>17</v>
      </c>
      <c r="AW168" s="8">
        <v>210</v>
      </c>
      <c r="AX168" s="8">
        <v>13</v>
      </c>
      <c r="AY168" s="8">
        <v>18</v>
      </c>
      <c r="AZ168" s="8">
        <v>164</v>
      </c>
      <c r="BA168" s="8">
        <v>13</v>
      </c>
      <c r="BB168" s="8">
        <v>19</v>
      </c>
      <c r="BC168" s="8">
        <v>156.57000729999999</v>
      </c>
      <c r="BD168" s="8">
        <v>14</v>
      </c>
      <c r="BE168" s="8">
        <v>19</v>
      </c>
      <c r="BF168" s="8">
        <v>21.75</v>
      </c>
      <c r="BG168" s="8">
        <v>14</v>
      </c>
      <c r="BH168" s="8">
        <v>18</v>
      </c>
      <c r="BI168" s="5">
        <v>335.98001099999999</v>
      </c>
      <c r="BJ168" s="1">
        <v>15</v>
      </c>
      <c r="BK168" s="1">
        <v>6</v>
      </c>
      <c r="BL168" s="8">
        <v>52.180000309999997</v>
      </c>
      <c r="BM168" s="8">
        <v>15</v>
      </c>
      <c r="BN168" s="8">
        <v>7</v>
      </c>
      <c r="BO168" s="8">
        <v>88</v>
      </c>
      <c r="BP168" s="8">
        <v>15</v>
      </c>
      <c r="BQ168" s="8">
        <v>8</v>
      </c>
      <c r="BR168" s="8">
        <v>254.97999569999999</v>
      </c>
      <c r="BS168" s="8">
        <v>16</v>
      </c>
      <c r="BT168" s="8">
        <v>7</v>
      </c>
      <c r="BU168" s="8">
        <v>124.5</v>
      </c>
      <c r="BV168" s="8">
        <v>16</v>
      </c>
      <c r="BW168" s="8">
        <v>8</v>
      </c>
      <c r="BX168" s="8">
        <v>39.990001679999999</v>
      </c>
      <c r="BY168" s="8">
        <v>6</v>
      </c>
      <c r="BZ168" s="8">
        <v>11</v>
      </c>
      <c r="CA168" s="8">
        <v>419.9500122</v>
      </c>
      <c r="CB168" s="8">
        <v>6</v>
      </c>
      <c r="CC168" s="8">
        <v>9</v>
      </c>
      <c r="CD168" s="8">
        <v>120.88999939999999</v>
      </c>
      <c r="CE168" s="8">
        <v>7</v>
      </c>
      <c r="CF168" s="8">
        <v>9</v>
      </c>
      <c r="CG168" s="8">
        <v>272.98001099999999</v>
      </c>
      <c r="CH168" s="8">
        <v>8</v>
      </c>
      <c r="CI168" s="8">
        <v>13</v>
      </c>
      <c r="CJ168" s="8">
        <v>41.979999540000001</v>
      </c>
      <c r="CK168" s="8">
        <v>8</v>
      </c>
      <c r="CL168" s="8">
        <v>12</v>
      </c>
      <c r="CM168" s="8">
        <v>263.9599915</v>
      </c>
      <c r="CN168" s="8">
        <v>9</v>
      </c>
      <c r="CO168" s="8">
        <v>13</v>
      </c>
      <c r="CP168" s="8">
        <v>212.5</v>
      </c>
      <c r="CQ168" s="8">
        <v>10</v>
      </c>
      <c r="CR168" s="8">
        <v>20</v>
      </c>
      <c r="CS168" s="8">
        <v>363.98001099999999</v>
      </c>
    </row>
    <row r="169" spans="1:97" s="3" customFormat="1" x14ac:dyDescent="0.35">
      <c r="A169" s="4">
        <v>44452</v>
      </c>
      <c r="B169" s="1">
        <v>1</v>
      </c>
      <c r="C169" s="1">
        <v>6</v>
      </c>
      <c r="D169" s="8">
        <v>209.88999939999999</v>
      </c>
      <c r="E169" s="8">
        <v>2</v>
      </c>
      <c r="F169" s="8">
        <v>15</v>
      </c>
      <c r="G169" s="9">
        <v>152.97000120000001</v>
      </c>
      <c r="H169" s="8">
        <v>2</v>
      </c>
      <c r="I169" s="8">
        <v>16</v>
      </c>
      <c r="J169" s="12">
        <v>180</v>
      </c>
      <c r="K169" s="8">
        <v>3</v>
      </c>
      <c r="L169" s="8">
        <v>7</v>
      </c>
      <c r="M169" s="8">
        <v>209.88999939999999</v>
      </c>
      <c r="N169" s="8">
        <v>3</v>
      </c>
      <c r="O169" s="8">
        <v>10</v>
      </c>
      <c r="P169" s="9">
        <v>227.5899963</v>
      </c>
      <c r="Q169" s="8">
        <v>4</v>
      </c>
      <c r="R169" s="8">
        <v>6</v>
      </c>
      <c r="S169" s="10">
        <v>168</v>
      </c>
      <c r="T169" s="8">
        <v>4</v>
      </c>
      <c r="U169" s="8">
        <v>10</v>
      </c>
      <c r="V169" s="8">
        <v>374.9599915</v>
      </c>
      <c r="W169" s="8">
        <v>5</v>
      </c>
      <c r="X169" s="8">
        <v>16</v>
      </c>
      <c r="Y169" s="8">
        <v>97.489997860000003</v>
      </c>
      <c r="Z169" s="8">
        <v>5</v>
      </c>
      <c r="AA169" s="8">
        <v>8</v>
      </c>
      <c r="AB169" s="8">
        <v>245.8099976</v>
      </c>
      <c r="AC169" s="8">
        <v>5</v>
      </c>
      <c r="AD169" s="8">
        <v>10</v>
      </c>
      <c r="AE169" s="8">
        <v>54.77999878</v>
      </c>
      <c r="AF169" s="8">
        <v>11</v>
      </c>
      <c r="AG169" s="8">
        <v>17</v>
      </c>
      <c r="AH169" s="8">
        <v>371.98001099999999</v>
      </c>
      <c r="AI169" s="8">
        <v>11</v>
      </c>
      <c r="AJ169" s="8">
        <v>13</v>
      </c>
      <c r="AK169" s="8">
        <v>30.440000529999999</v>
      </c>
      <c r="AL169" s="8">
        <v>12</v>
      </c>
      <c r="AM169" s="8">
        <v>13</v>
      </c>
      <c r="AN169" s="8">
        <v>117.58000180000001</v>
      </c>
      <c r="AO169" s="8">
        <v>12</v>
      </c>
      <c r="AP169" s="8">
        <v>14</v>
      </c>
      <c r="AQ169" s="8">
        <v>283.48001099999999</v>
      </c>
      <c r="AR169" s="8">
        <v>12</v>
      </c>
      <c r="AS169" s="8">
        <v>20</v>
      </c>
      <c r="AT169" s="8">
        <v>94.489997860000003</v>
      </c>
      <c r="AU169" s="8">
        <v>13</v>
      </c>
      <c r="AV169" s="8">
        <v>17</v>
      </c>
      <c r="AW169" s="8">
        <v>210</v>
      </c>
      <c r="AX169" s="8">
        <v>13</v>
      </c>
      <c r="AY169" s="8">
        <v>18</v>
      </c>
      <c r="AZ169" s="8">
        <v>150</v>
      </c>
      <c r="BA169" s="8">
        <v>13</v>
      </c>
      <c r="BB169" s="8">
        <v>19</v>
      </c>
      <c r="BC169" s="8">
        <v>152.97000120000001</v>
      </c>
      <c r="BD169" s="8">
        <v>14</v>
      </c>
      <c r="BE169" s="8">
        <v>19</v>
      </c>
      <c r="BF169" s="8">
        <v>21.25</v>
      </c>
      <c r="BG169" s="8">
        <v>14</v>
      </c>
      <c r="BH169" s="8">
        <v>18</v>
      </c>
      <c r="BI169" s="5">
        <v>327.98001099999999</v>
      </c>
      <c r="BJ169" s="1">
        <v>15</v>
      </c>
      <c r="BK169" s="1">
        <v>6</v>
      </c>
      <c r="BL169" s="8">
        <v>132.27000430000001</v>
      </c>
      <c r="BM169" s="8">
        <v>15</v>
      </c>
      <c r="BN169" s="8">
        <v>7</v>
      </c>
      <c r="BO169" s="8">
        <v>87</v>
      </c>
      <c r="BP169" s="8">
        <v>15</v>
      </c>
      <c r="BQ169" s="8">
        <v>8</v>
      </c>
      <c r="BR169" s="8">
        <v>254.97999569999999</v>
      </c>
      <c r="BS169" s="8">
        <v>16</v>
      </c>
      <c r="BT169" s="8">
        <v>7</v>
      </c>
      <c r="BU169" s="8">
        <v>98.379997250000002</v>
      </c>
      <c r="BV169" s="8">
        <v>16</v>
      </c>
      <c r="BW169" s="8">
        <v>8</v>
      </c>
      <c r="BX169" s="8">
        <v>38.38999939</v>
      </c>
      <c r="BY169" s="8">
        <v>6</v>
      </c>
      <c r="BZ169" s="8">
        <v>11</v>
      </c>
      <c r="CA169" s="8">
        <v>118.2900009</v>
      </c>
      <c r="CB169" s="8">
        <v>6</v>
      </c>
      <c r="CC169" s="8">
        <v>9</v>
      </c>
      <c r="CD169" s="8">
        <v>120.88999939999999</v>
      </c>
      <c r="CE169" s="8">
        <v>7</v>
      </c>
      <c r="CF169" s="8">
        <v>9</v>
      </c>
      <c r="CG169" s="8">
        <v>272.98001099999999</v>
      </c>
      <c r="CH169" s="8">
        <v>8</v>
      </c>
      <c r="CI169" s="8">
        <v>13</v>
      </c>
      <c r="CJ169" s="8">
        <v>40.979999540000001</v>
      </c>
      <c r="CK169" s="8">
        <v>8</v>
      </c>
      <c r="CL169" s="8">
        <v>12</v>
      </c>
      <c r="CM169" s="8">
        <v>263.9599915</v>
      </c>
      <c r="CN169" s="8">
        <v>9</v>
      </c>
      <c r="CO169" s="8">
        <v>13</v>
      </c>
      <c r="CP169" s="8">
        <v>169.96000670000001</v>
      </c>
      <c r="CQ169" s="8">
        <v>10</v>
      </c>
      <c r="CR169" s="8">
        <v>20</v>
      </c>
      <c r="CS169" s="8">
        <v>269.98001099999999</v>
      </c>
    </row>
    <row r="170" spans="1:97" s="3" customFormat="1" x14ac:dyDescent="0.35">
      <c r="A170" s="4">
        <v>44453</v>
      </c>
      <c r="B170" s="1">
        <v>1</v>
      </c>
      <c r="C170" s="1">
        <v>6</v>
      </c>
      <c r="D170" s="8">
        <v>209.88999939999999</v>
      </c>
      <c r="E170" s="8">
        <v>2</v>
      </c>
      <c r="F170" s="8">
        <v>15</v>
      </c>
      <c r="G170" s="9">
        <v>150</v>
      </c>
      <c r="H170" s="8">
        <v>2</v>
      </c>
      <c r="I170" s="8">
        <v>16</v>
      </c>
      <c r="J170" s="12">
        <v>180</v>
      </c>
      <c r="K170" s="8">
        <v>3</v>
      </c>
      <c r="L170" s="8">
        <v>7</v>
      </c>
      <c r="M170" s="8">
        <v>209.88999939999999</v>
      </c>
      <c r="N170" s="8">
        <v>3</v>
      </c>
      <c r="O170" s="8">
        <v>10</v>
      </c>
      <c r="P170" s="9">
        <v>397.7999878</v>
      </c>
      <c r="Q170" s="8">
        <v>4</v>
      </c>
      <c r="R170" s="8">
        <v>6</v>
      </c>
      <c r="S170" s="10">
        <v>168</v>
      </c>
      <c r="T170" s="8">
        <v>4</v>
      </c>
      <c r="U170" s="8">
        <v>10</v>
      </c>
      <c r="V170" s="8">
        <v>290.9500122</v>
      </c>
      <c r="W170" s="8">
        <v>5</v>
      </c>
      <c r="X170" s="8">
        <v>16</v>
      </c>
      <c r="Y170" s="8">
        <v>97.489997860000003</v>
      </c>
      <c r="Z170" s="8">
        <v>5</v>
      </c>
      <c r="AA170" s="8">
        <v>8</v>
      </c>
      <c r="AB170" s="8">
        <v>327.75</v>
      </c>
      <c r="AC170" s="8">
        <v>5</v>
      </c>
      <c r="AD170" s="8">
        <v>10</v>
      </c>
      <c r="AE170" s="8">
        <v>82.5</v>
      </c>
      <c r="AF170" s="8">
        <v>11</v>
      </c>
      <c r="AG170" s="8">
        <v>17</v>
      </c>
      <c r="AH170" s="8">
        <v>278.98001099999999</v>
      </c>
      <c r="AI170" s="8">
        <v>11</v>
      </c>
      <c r="AJ170" s="8">
        <v>13</v>
      </c>
      <c r="AK170" s="8">
        <v>99.989997860000003</v>
      </c>
      <c r="AL170" s="8">
        <v>12</v>
      </c>
      <c r="AM170" s="8">
        <v>13</v>
      </c>
      <c r="AN170" s="8">
        <v>113.9800034</v>
      </c>
      <c r="AO170" s="8">
        <v>12</v>
      </c>
      <c r="AP170" s="8">
        <v>14</v>
      </c>
      <c r="AQ170" s="8">
        <v>283.48001099999999</v>
      </c>
      <c r="AR170" s="8">
        <v>12</v>
      </c>
      <c r="AS170" s="8">
        <v>20</v>
      </c>
      <c r="AT170" s="8">
        <v>90.989997860000003</v>
      </c>
      <c r="AU170" s="8">
        <v>13</v>
      </c>
      <c r="AV170" s="8">
        <v>17</v>
      </c>
      <c r="AW170" s="8">
        <v>207.5</v>
      </c>
      <c r="AX170" s="8">
        <v>13</v>
      </c>
      <c r="AY170" s="8">
        <v>18</v>
      </c>
      <c r="AZ170" s="8">
        <v>150</v>
      </c>
      <c r="BA170" s="8">
        <v>13</v>
      </c>
      <c r="BB170" s="8">
        <v>19</v>
      </c>
      <c r="BC170" s="8">
        <v>152.97000120000001</v>
      </c>
      <c r="BD170" s="8">
        <v>14</v>
      </c>
      <c r="BE170" s="8">
        <v>19</v>
      </c>
      <c r="BF170" s="8">
        <v>43.5</v>
      </c>
      <c r="BG170" s="8">
        <v>14</v>
      </c>
      <c r="BH170" s="8">
        <v>18</v>
      </c>
      <c r="BI170" s="5">
        <v>239.97999569999999</v>
      </c>
      <c r="BJ170" s="1">
        <v>15</v>
      </c>
      <c r="BK170" s="1">
        <v>6</v>
      </c>
      <c r="BL170" s="8">
        <v>296.97000120000001</v>
      </c>
      <c r="BM170" s="8">
        <v>15</v>
      </c>
      <c r="BN170" s="8">
        <v>7</v>
      </c>
      <c r="BO170" s="8">
        <v>85</v>
      </c>
      <c r="BP170" s="8">
        <v>15</v>
      </c>
      <c r="BQ170" s="8">
        <v>8</v>
      </c>
      <c r="BR170" s="8">
        <v>251.97999569999999</v>
      </c>
      <c r="BS170" s="8">
        <v>16</v>
      </c>
      <c r="BT170" s="8">
        <v>7</v>
      </c>
      <c r="BU170" s="8">
        <v>123</v>
      </c>
      <c r="BV170" s="8">
        <v>16</v>
      </c>
      <c r="BW170" s="8">
        <v>8</v>
      </c>
      <c r="BX170" s="8">
        <v>37.189998629999998</v>
      </c>
      <c r="BY170" s="8">
        <v>6</v>
      </c>
      <c r="BZ170" s="8">
        <v>11</v>
      </c>
      <c r="CA170" s="8">
        <v>118.2900009</v>
      </c>
      <c r="CB170" s="8">
        <v>6</v>
      </c>
      <c r="CC170" s="8">
        <v>9</v>
      </c>
      <c r="CD170" s="8">
        <v>118.2900009</v>
      </c>
      <c r="CE170" s="8">
        <v>7</v>
      </c>
      <c r="CF170" s="8">
        <v>9</v>
      </c>
      <c r="CG170" s="8">
        <v>272.98001099999999</v>
      </c>
      <c r="CH170" s="8">
        <v>8</v>
      </c>
      <c r="CI170" s="8">
        <v>13</v>
      </c>
      <c r="CJ170" s="8">
        <v>52.459999080000003</v>
      </c>
      <c r="CK170" s="8">
        <v>8</v>
      </c>
      <c r="CL170" s="8">
        <v>12</v>
      </c>
      <c r="CM170" s="8">
        <v>260.9599915</v>
      </c>
      <c r="CN170" s="8">
        <v>9</v>
      </c>
      <c r="CO170" s="8">
        <v>13</v>
      </c>
      <c r="CP170" s="8">
        <v>212.5</v>
      </c>
      <c r="CQ170" s="8">
        <v>10</v>
      </c>
      <c r="CR170" s="8">
        <v>20</v>
      </c>
      <c r="CS170" s="8">
        <v>359.98001099999999</v>
      </c>
    </row>
    <row r="171" spans="1:97" s="3" customFormat="1" x14ac:dyDescent="0.35">
      <c r="A171" s="4">
        <v>44454</v>
      </c>
      <c r="B171" s="1">
        <v>1</v>
      </c>
      <c r="C171" s="1">
        <v>6</v>
      </c>
      <c r="D171" s="8">
        <v>370.67001340000002</v>
      </c>
      <c r="E171" s="8">
        <v>2</v>
      </c>
      <c r="F171" s="8">
        <v>15</v>
      </c>
      <c r="G171" s="9">
        <v>95.980003359999998</v>
      </c>
      <c r="H171" s="8">
        <v>2</v>
      </c>
      <c r="I171" s="8">
        <v>16</v>
      </c>
      <c r="J171" s="12">
        <v>143.96000670000001</v>
      </c>
      <c r="K171" s="8">
        <v>3</v>
      </c>
      <c r="L171" s="8">
        <v>7</v>
      </c>
      <c r="M171" s="8">
        <v>370.67001340000002</v>
      </c>
      <c r="N171" s="8">
        <v>3</v>
      </c>
      <c r="O171" s="8">
        <v>10</v>
      </c>
      <c r="P171" s="9">
        <v>393.26998900000001</v>
      </c>
      <c r="Q171" s="8">
        <v>4</v>
      </c>
      <c r="R171" s="8">
        <v>6</v>
      </c>
      <c r="S171" s="10">
        <v>168</v>
      </c>
      <c r="T171" s="8">
        <v>4</v>
      </c>
      <c r="U171" s="8">
        <v>10</v>
      </c>
      <c r="V171" s="8">
        <v>245.96000670000001</v>
      </c>
      <c r="W171" s="8">
        <v>5</v>
      </c>
      <c r="X171" s="8">
        <v>16</v>
      </c>
      <c r="Y171" s="8">
        <v>97.489997860000003</v>
      </c>
      <c r="Z171" s="8">
        <v>5</v>
      </c>
      <c r="AA171" s="8">
        <v>8</v>
      </c>
      <c r="AB171" s="8">
        <v>43.560001370000002</v>
      </c>
      <c r="AC171" s="8">
        <v>5</v>
      </c>
      <c r="AD171" s="8">
        <v>10</v>
      </c>
      <c r="AE171" s="8">
        <v>54.119998930000001</v>
      </c>
      <c r="AF171" s="8">
        <v>11</v>
      </c>
      <c r="AG171" s="8">
        <v>17</v>
      </c>
      <c r="AH171" s="8">
        <v>272.98001099999999</v>
      </c>
      <c r="AI171" s="8">
        <v>11</v>
      </c>
      <c r="AJ171" s="8">
        <v>13</v>
      </c>
      <c r="AK171" s="8">
        <v>99.989997860000003</v>
      </c>
      <c r="AL171" s="8">
        <v>12</v>
      </c>
      <c r="AM171" s="8">
        <v>13</v>
      </c>
      <c r="AN171" s="8">
        <v>107.9800034</v>
      </c>
      <c r="AO171" s="8">
        <v>12</v>
      </c>
      <c r="AP171" s="8">
        <v>14</v>
      </c>
      <c r="AQ171" s="8">
        <v>283.48001099999999</v>
      </c>
      <c r="AR171" s="8">
        <v>12</v>
      </c>
      <c r="AS171" s="8">
        <v>20</v>
      </c>
      <c r="AT171" s="8">
        <v>40.939998629999998</v>
      </c>
      <c r="AU171" s="8">
        <v>13</v>
      </c>
      <c r="AV171" s="8">
        <v>17</v>
      </c>
      <c r="AW171" s="8">
        <v>165.96000670000001</v>
      </c>
      <c r="AX171" s="8">
        <v>13</v>
      </c>
      <c r="AY171" s="8">
        <v>18</v>
      </c>
      <c r="AZ171" s="8">
        <v>102.3700027</v>
      </c>
      <c r="BA171" s="8">
        <v>13</v>
      </c>
      <c r="BB171" s="8">
        <v>19</v>
      </c>
      <c r="BC171" s="8">
        <v>151.16999820000001</v>
      </c>
      <c r="BD171" s="8">
        <v>14</v>
      </c>
      <c r="BE171" s="8">
        <v>19</v>
      </c>
      <c r="BF171" s="8">
        <v>60</v>
      </c>
      <c r="BG171" s="8">
        <v>14</v>
      </c>
      <c r="BH171" s="8">
        <v>18</v>
      </c>
      <c r="BI171" s="5">
        <v>239.97999569999999</v>
      </c>
      <c r="BJ171" s="1">
        <v>15</v>
      </c>
      <c r="BK171" s="1">
        <v>6</v>
      </c>
      <c r="BL171" s="8">
        <v>141.75</v>
      </c>
      <c r="BM171" s="8">
        <v>15</v>
      </c>
      <c r="BN171" s="8">
        <v>7</v>
      </c>
      <c r="BO171" s="8">
        <v>84</v>
      </c>
      <c r="BP171" s="8">
        <v>15</v>
      </c>
      <c r="BQ171" s="8">
        <v>8</v>
      </c>
      <c r="BR171" s="8">
        <v>251.97999569999999</v>
      </c>
      <c r="BS171" s="8">
        <v>16</v>
      </c>
      <c r="BT171" s="8">
        <v>7</v>
      </c>
      <c r="BU171" s="8">
        <v>120</v>
      </c>
      <c r="BV171" s="8">
        <v>16</v>
      </c>
      <c r="BW171" s="8">
        <v>8</v>
      </c>
      <c r="BX171" s="8">
        <v>36.38999939</v>
      </c>
      <c r="BY171" s="8">
        <v>6</v>
      </c>
      <c r="BZ171" s="8">
        <v>11</v>
      </c>
      <c r="CA171" s="8">
        <v>118.2900009</v>
      </c>
      <c r="CB171" s="8">
        <v>6</v>
      </c>
      <c r="CC171" s="8">
        <v>9</v>
      </c>
      <c r="CD171" s="8">
        <v>118.2900009</v>
      </c>
      <c r="CE171" s="8">
        <v>7</v>
      </c>
      <c r="CF171" s="8">
        <v>9</v>
      </c>
      <c r="CG171" s="8">
        <v>269.98001099999999</v>
      </c>
      <c r="CH171" s="8">
        <v>8</v>
      </c>
      <c r="CI171" s="8">
        <v>13</v>
      </c>
      <c r="CJ171" s="8">
        <v>39.979999540000001</v>
      </c>
      <c r="CK171" s="8">
        <v>8</v>
      </c>
      <c r="CL171" s="8">
        <v>12</v>
      </c>
      <c r="CM171" s="8">
        <v>260.9599915</v>
      </c>
      <c r="CN171" s="8">
        <v>9</v>
      </c>
      <c r="CO171" s="8">
        <v>13</v>
      </c>
      <c r="CP171" s="8">
        <v>169.96000670000001</v>
      </c>
      <c r="CQ171" s="8">
        <v>10</v>
      </c>
      <c r="CR171" s="8">
        <v>20</v>
      </c>
      <c r="CS171" s="8">
        <v>359.98001099999999</v>
      </c>
    </row>
    <row r="172" spans="1:97" s="3" customFormat="1" x14ac:dyDescent="0.35">
      <c r="A172" s="4">
        <v>44455</v>
      </c>
      <c r="B172" s="1">
        <v>1</v>
      </c>
      <c r="C172" s="1">
        <v>6</v>
      </c>
      <c r="D172" s="8">
        <v>370.67001340000002</v>
      </c>
      <c r="E172" s="8">
        <v>2</v>
      </c>
      <c r="F172" s="8">
        <v>15</v>
      </c>
      <c r="G172" s="9">
        <v>65.309997559999999</v>
      </c>
      <c r="H172" s="8">
        <v>2</v>
      </c>
      <c r="I172" s="8">
        <v>16</v>
      </c>
      <c r="J172" s="12">
        <v>166</v>
      </c>
      <c r="K172" s="8">
        <v>3</v>
      </c>
      <c r="L172" s="8">
        <v>7</v>
      </c>
      <c r="M172" s="8">
        <v>370.67001340000002</v>
      </c>
      <c r="N172" s="8">
        <v>3</v>
      </c>
      <c r="O172" s="8">
        <v>10</v>
      </c>
      <c r="P172" s="9">
        <v>1275</v>
      </c>
      <c r="Q172" s="8">
        <v>4</v>
      </c>
      <c r="R172" s="8">
        <v>6</v>
      </c>
      <c r="S172" s="10">
        <v>131.16999820000001</v>
      </c>
      <c r="T172" s="8">
        <v>4</v>
      </c>
      <c r="U172" s="8">
        <v>10</v>
      </c>
      <c r="V172" s="8">
        <v>245.96000670000001</v>
      </c>
      <c r="W172" s="8">
        <v>5</v>
      </c>
      <c r="X172" s="8">
        <v>16</v>
      </c>
      <c r="Y172" s="8">
        <v>39.990001679999999</v>
      </c>
      <c r="Z172" s="8">
        <v>5</v>
      </c>
      <c r="AA172" s="8">
        <v>8</v>
      </c>
      <c r="AB172" s="8">
        <v>83.599998470000003</v>
      </c>
      <c r="AC172" s="8">
        <v>5</v>
      </c>
      <c r="AD172" s="8">
        <v>10</v>
      </c>
      <c r="AE172" s="8">
        <v>18.479999540000001</v>
      </c>
      <c r="AF172" s="8">
        <v>11</v>
      </c>
      <c r="AG172" s="8">
        <v>17</v>
      </c>
      <c r="AH172" s="8">
        <v>272.98001099999999</v>
      </c>
      <c r="AI172" s="8">
        <v>11</v>
      </c>
      <c r="AJ172" s="8">
        <v>13</v>
      </c>
      <c r="AK172" s="8">
        <v>129.9900055</v>
      </c>
      <c r="AL172" s="8">
        <v>12</v>
      </c>
      <c r="AM172" s="8">
        <v>13</v>
      </c>
      <c r="AN172" s="8">
        <v>89.989997860000003</v>
      </c>
      <c r="AO172" s="8">
        <v>12</v>
      </c>
      <c r="AP172" s="8">
        <v>14</v>
      </c>
      <c r="AQ172" s="8">
        <v>283.48001099999999</v>
      </c>
      <c r="AR172" s="8">
        <v>12</v>
      </c>
      <c r="AS172" s="8">
        <v>20</v>
      </c>
      <c r="AT172" s="8">
        <v>89.989997860000003</v>
      </c>
      <c r="AU172" s="8">
        <v>13</v>
      </c>
      <c r="AV172" s="8">
        <v>17</v>
      </c>
      <c r="AW172" s="8">
        <v>207.5</v>
      </c>
      <c r="AX172" s="8">
        <v>13</v>
      </c>
      <c r="AY172" s="8">
        <v>18</v>
      </c>
      <c r="AZ172" s="8">
        <v>81.97000122</v>
      </c>
      <c r="BA172" s="8">
        <v>13</v>
      </c>
      <c r="BB172" s="8">
        <v>19</v>
      </c>
      <c r="BC172" s="8">
        <v>149.38000489999999</v>
      </c>
      <c r="BD172" s="8">
        <v>14</v>
      </c>
      <c r="BE172" s="8">
        <v>19</v>
      </c>
      <c r="BF172" s="8">
        <v>41</v>
      </c>
      <c r="BG172" s="8">
        <v>14</v>
      </c>
      <c r="BH172" s="8">
        <v>18</v>
      </c>
      <c r="BI172" s="5">
        <v>30.459999079999999</v>
      </c>
      <c r="BJ172" s="1">
        <v>15</v>
      </c>
      <c r="BK172" s="1">
        <v>6</v>
      </c>
      <c r="BL172" s="8">
        <v>136.5</v>
      </c>
      <c r="BM172" s="8">
        <v>15</v>
      </c>
      <c r="BN172" s="8">
        <v>7</v>
      </c>
      <c r="BO172" s="8">
        <v>67.180000309999997</v>
      </c>
      <c r="BP172" s="8">
        <v>15</v>
      </c>
      <c r="BQ172" s="8">
        <v>8</v>
      </c>
      <c r="BR172" s="8">
        <v>251.97999569999999</v>
      </c>
      <c r="BS172" s="8">
        <v>16</v>
      </c>
      <c r="BT172" s="8">
        <v>7</v>
      </c>
      <c r="BU172" s="8">
        <v>120</v>
      </c>
      <c r="BV172" s="8">
        <v>16</v>
      </c>
      <c r="BW172" s="8">
        <v>8</v>
      </c>
      <c r="BX172" s="8">
        <v>42.5</v>
      </c>
      <c r="BY172" s="8">
        <v>6</v>
      </c>
      <c r="BZ172" s="8">
        <v>11</v>
      </c>
      <c r="CA172" s="8">
        <v>53.990001679999999</v>
      </c>
      <c r="CB172" s="8">
        <v>6</v>
      </c>
      <c r="CC172" s="8">
        <v>9</v>
      </c>
      <c r="CD172" s="8">
        <v>118.2900009</v>
      </c>
      <c r="CE172" s="8">
        <v>7</v>
      </c>
      <c r="CF172" s="8">
        <v>9</v>
      </c>
      <c r="CG172" s="8">
        <v>269.98001099999999</v>
      </c>
      <c r="CH172" s="8">
        <v>8</v>
      </c>
      <c r="CI172" s="8">
        <v>13</v>
      </c>
      <c r="CJ172" s="8">
        <v>49.180000309999997</v>
      </c>
      <c r="CK172" s="8">
        <v>8</v>
      </c>
      <c r="CL172" s="8">
        <v>12</v>
      </c>
      <c r="CM172" s="8">
        <v>254.96000670000001</v>
      </c>
      <c r="CN172" s="8">
        <v>9</v>
      </c>
      <c r="CO172" s="8">
        <v>13</v>
      </c>
      <c r="CP172" s="8">
        <v>212.5</v>
      </c>
      <c r="CQ172" s="8">
        <v>10</v>
      </c>
      <c r="CR172" s="8">
        <v>20</v>
      </c>
      <c r="CS172" s="8">
        <v>359.98001099999999</v>
      </c>
    </row>
    <row r="173" spans="1:97" s="3" customFormat="1" x14ac:dyDescent="0.35">
      <c r="A173" s="4">
        <v>44456</v>
      </c>
      <c r="B173" s="1">
        <v>1</v>
      </c>
      <c r="C173" s="1">
        <v>6</v>
      </c>
      <c r="D173" s="8">
        <v>207.36000060000001</v>
      </c>
      <c r="E173" s="8">
        <v>2</v>
      </c>
      <c r="F173" s="8">
        <v>15</v>
      </c>
      <c r="G173" s="9">
        <v>35.979999540000001</v>
      </c>
      <c r="H173" s="8">
        <v>2</v>
      </c>
      <c r="I173" s="8">
        <v>16</v>
      </c>
      <c r="J173" s="12">
        <v>131.16999820000001</v>
      </c>
      <c r="K173" s="8">
        <v>3</v>
      </c>
      <c r="L173" s="8">
        <v>7</v>
      </c>
      <c r="M173" s="8">
        <v>207.36000060000001</v>
      </c>
      <c r="N173" s="8">
        <v>3</v>
      </c>
      <c r="O173" s="8">
        <v>10</v>
      </c>
      <c r="P173" s="9">
        <v>384.23001099999999</v>
      </c>
      <c r="Q173" s="8">
        <v>4</v>
      </c>
      <c r="R173" s="8">
        <v>6</v>
      </c>
      <c r="S173" s="10">
        <v>164</v>
      </c>
      <c r="T173" s="8">
        <v>4</v>
      </c>
      <c r="U173" s="8">
        <v>10</v>
      </c>
      <c r="V173" s="8">
        <v>239.96000670000001</v>
      </c>
      <c r="W173" s="8">
        <v>5</v>
      </c>
      <c r="X173" s="8">
        <v>16</v>
      </c>
      <c r="Y173" s="8">
        <v>50</v>
      </c>
      <c r="Z173" s="8">
        <v>5</v>
      </c>
      <c r="AA173" s="8">
        <v>8</v>
      </c>
      <c r="AB173" s="8">
        <v>21.120000839999999</v>
      </c>
      <c r="AC173" s="8">
        <v>5</v>
      </c>
      <c r="AD173" s="8">
        <v>10</v>
      </c>
      <c r="AE173" s="8">
        <v>110</v>
      </c>
      <c r="AF173" s="8">
        <v>11</v>
      </c>
      <c r="AG173" s="8">
        <v>17</v>
      </c>
      <c r="AH173" s="8">
        <v>272.98001099999999</v>
      </c>
      <c r="AI173" s="8">
        <v>11</v>
      </c>
      <c r="AJ173" s="8">
        <v>13</v>
      </c>
      <c r="AK173" s="8">
        <v>129.9900055</v>
      </c>
      <c r="AL173" s="8">
        <v>12</v>
      </c>
      <c r="AM173" s="8">
        <v>13</v>
      </c>
      <c r="AN173" s="8">
        <v>99</v>
      </c>
      <c r="AO173" s="8">
        <v>12</v>
      </c>
      <c r="AP173" s="8">
        <v>14</v>
      </c>
      <c r="AQ173" s="8">
        <v>278.98001099999999</v>
      </c>
      <c r="AR173" s="8">
        <v>12</v>
      </c>
      <c r="AS173" s="8">
        <v>20</v>
      </c>
      <c r="AT173" s="8">
        <v>239.96000670000001</v>
      </c>
      <c r="AU173" s="8">
        <v>13</v>
      </c>
      <c r="AV173" s="8">
        <v>17</v>
      </c>
      <c r="AW173" s="8">
        <v>207.5</v>
      </c>
      <c r="AX173" s="8">
        <v>13</v>
      </c>
      <c r="AY173" s="8">
        <v>18</v>
      </c>
      <c r="AZ173" s="8">
        <v>383.9599915</v>
      </c>
      <c r="BA173" s="8">
        <v>13</v>
      </c>
      <c r="BB173" s="8">
        <v>19</v>
      </c>
      <c r="BC173" s="8">
        <v>149.38000489999999</v>
      </c>
      <c r="BD173" s="8">
        <v>14</v>
      </c>
      <c r="BE173" s="8">
        <v>19</v>
      </c>
      <c r="BF173" s="8">
        <v>110</v>
      </c>
      <c r="BG173" s="8">
        <v>14</v>
      </c>
      <c r="BH173" s="8">
        <v>18</v>
      </c>
      <c r="BI173" s="5">
        <v>28.899999619999999</v>
      </c>
      <c r="BJ173" s="1">
        <v>15</v>
      </c>
      <c r="BK173" s="1">
        <v>6</v>
      </c>
      <c r="BL173" s="8">
        <v>293.97000120000001</v>
      </c>
      <c r="BM173" s="8">
        <v>15</v>
      </c>
      <c r="BN173" s="8">
        <v>7</v>
      </c>
      <c r="BO173" s="8">
        <v>75</v>
      </c>
      <c r="BP173" s="8">
        <v>15</v>
      </c>
      <c r="BQ173" s="8">
        <v>8</v>
      </c>
      <c r="BR173" s="8">
        <v>248.97999569999999</v>
      </c>
      <c r="BS173" s="8">
        <v>16</v>
      </c>
      <c r="BT173" s="8">
        <v>7</v>
      </c>
      <c r="BU173" s="8">
        <v>120</v>
      </c>
      <c r="BV173" s="8">
        <v>16</v>
      </c>
      <c r="BW173" s="8">
        <v>8</v>
      </c>
      <c r="BX173" s="8">
        <v>33.590000150000002</v>
      </c>
      <c r="BY173" s="8">
        <v>6</v>
      </c>
      <c r="BZ173" s="8">
        <v>11</v>
      </c>
      <c r="CA173" s="8">
        <v>116.98999790000001</v>
      </c>
      <c r="CB173" s="8">
        <v>6</v>
      </c>
      <c r="CC173" s="8">
        <v>9</v>
      </c>
      <c r="CD173" s="8">
        <v>118.2900009</v>
      </c>
      <c r="CE173" s="8">
        <v>7</v>
      </c>
      <c r="CF173" s="8">
        <v>9</v>
      </c>
      <c r="CG173" s="8">
        <v>269.98001099999999</v>
      </c>
      <c r="CH173" s="8">
        <v>8</v>
      </c>
      <c r="CI173" s="8">
        <v>13</v>
      </c>
      <c r="CJ173" s="8">
        <v>199.97999569999999</v>
      </c>
      <c r="CK173" s="8">
        <v>8</v>
      </c>
      <c r="CL173" s="8">
        <v>12</v>
      </c>
      <c r="CM173" s="8">
        <v>254.96000670000001</v>
      </c>
      <c r="CN173" s="8">
        <v>9</v>
      </c>
      <c r="CO173" s="8">
        <v>13</v>
      </c>
      <c r="CP173" s="8">
        <v>167.96000670000001</v>
      </c>
      <c r="CQ173" s="8">
        <v>10</v>
      </c>
      <c r="CR173" s="8">
        <v>20</v>
      </c>
      <c r="CS173" s="8">
        <v>351.98001099999999</v>
      </c>
    </row>
    <row r="174" spans="1:97" s="3" customFormat="1" x14ac:dyDescent="0.35">
      <c r="A174" s="4">
        <v>44457</v>
      </c>
      <c r="B174" s="1">
        <v>1</v>
      </c>
      <c r="C174" s="1">
        <v>6</v>
      </c>
      <c r="D174" s="8">
        <v>1200</v>
      </c>
      <c r="E174" s="8">
        <v>2</v>
      </c>
      <c r="F174" s="8">
        <v>15</v>
      </c>
      <c r="G174" s="9">
        <v>156.57000729999999</v>
      </c>
      <c r="H174" s="8">
        <v>2</v>
      </c>
      <c r="I174" s="8">
        <v>16</v>
      </c>
      <c r="J174" s="12">
        <v>164</v>
      </c>
      <c r="K174" s="8">
        <v>3</v>
      </c>
      <c r="L174" s="8">
        <v>7</v>
      </c>
      <c r="M174" s="8">
        <v>1200</v>
      </c>
      <c r="N174" s="8">
        <v>3</v>
      </c>
      <c r="O174" s="8">
        <v>10</v>
      </c>
      <c r="P174" s="9">
        <v>379.7099915</v>
      </c>
      <c r="Q174" s="8">
        <v>4</v>
      </c>
      <c r="R174" s="8">
        <v>6</v>
      </c>
      <c r="S174" s="10">
        <v>160</v>
      </c>
      <c r="T174" s="8">
        <v>4</v>
      </c>
      <c r="U174" s="8">
        <v>10</v>
      </c>
      <c r="V174" s="8">
        <v>227.5</v>
      </c>
      <c r="W174" s="8">
        <v>5</v>
      </c>
      <c r="X174" s="8">
        <v>16</v>
      </c>
      <c r="Y174" s="8">
        <v>50</v>
      </c>
      <c r="Z174" s="8">
        <v>5</v>
      </c>
      <c r="AA174" s="8">
        <v>8</v>
      </c>
      <c r="AB174" s="8">
        <v>61.380001069999999</v>
      </c>
      <c r="AC174" s="8">
        <v>5</v>
      </c>
      <c r="AD174" s="8">
        <v>10</v>
      </c>
      <c r="AE174" s="8">
        <v>88</v>
      </c>
      <c r="AF174" s="8">
        <v>11</v>
      </c>
      <c r="AG174" s="8">
        <v>17</v>
      </c>
      <c r="AH174" s="8">
        <v>269.98001099999999</v>
      </c>
      <c r="AI174" s="8">
        <v>11</v>
      </c>
      <c r="AJ174" s="8">
        <v>13</v>
      </c>
      <c r="AK174" s="8">
        <v>59.38999939</v>
      </c>
      <c r="AL174" s="8">
        <v>12</v>
      </c>
      <c r="AM174" s="8">
        <v>13</v>
      </c>
      <c r="AN174" s="8">
        <v>98</v>
      </c>
      <c r="AO174" s="8">
        <v>12</v>
      </c>
      <c r="AP174" s="8">
        <v>14</v>
      </c>
      <c r="AQ174" s="8">
        <v>278.98001099999999</v>
      </c>
      <c r="AR174" s="8">
        <v>12</v>
      </c>
      <c r="AS174" s="8">
        <v>20</v>
      </c>
      <c r="AT174" s="8">
        <v>239.96000670000001</v>
      </c>
      <c r="AU174" s="8">
        <v>13</v>
      </c>
      <c r="AV174" s="8">
        <v>17</v>
      </c>
      <c r="AW174" s="8">
        <v>207.5</v>
      </c>
      <c r="AX174" s="8">
        <v>13</v>
      </c>
      <c r="AY174" s="8">
        <v>18</v>
      </c>
      <c r="AZ174" s="8">
        <v>203.97000120000001</v>
      </c>
      <c r="BA174" s="8">
        <v>13</v>
      </c>
      <c r="BB174" s="8">
        <v>19</v>
      </c>
      <c r="BC174" s="8">
        <v>147.58000179999999</v>
      </c>
      <c r="BD174" s="8">
        <v>14</v>
      </c>
      <c r="BE174" s="8">
        <v>19</v>
      </c>
      <c r="BF174" s="8">
        <v>108.75</v>
      </c>
      <c r="BG174" s="8">
        <v>14</v>
      </c>
      <c r="BH174" s="8">
        <v>18</v>
      </c>
      <c r="BI174" s="5">
        <v>139.72000120000001</v>
      </c>
      <c r="BJ174" s="1">
        <v>15</v>
      </c>
      <c r="BK174" s="1">
        <v>6</v>
      </c>
      <c r="BL174" s="8">
        <v>269.97000120000001</v>
      </c>
      <c r="BM174" s="8">
        <v>15</v>
      </c>
      <c r="BN174" s="8">
        <v>7</v>
      </c>
      <c r="BO174" s="8">
        <v>193.8999939</v>
      </c>
      <c r="BP174" s="8">
        <v>15</v>
      </c>
      <c r="BQ174" s="8">
        <v>8</v>
      </c>
      <c r="BR174" s="8">
        <v>245.97999569999999</v>
      </c>
      <c r="BS174" s="8">
        <v>16</v>
      </c>
      <c r="BT174" s="8">
        <v>7</v>
      </c>
      <c r="BU174" s="8">
        <v>118.0599976</v>
      </c>
      <c r="BV174" s="8">
        <v>16</v>
      </c>
      <c r="BW174" s="8">
        <v>8</v>
      </c>
      <c r="BX174" s="8">
        <v>32.790000919999997</v>
      </c>
      <c r="BY174" s="8">
        <v>6</v>
      </c>
      <c r="BZ174" s="8">
        <v>11</v>
      </c>
      <c r="CA174" s="8">
        <v>116.98999790000001</v>
      </c>
      <c r="CB174" s="8">
        <v>6</v>
      </c>
      <c r="CC174" s="8">
        <v>9</v>
      </c>
      <c r="CD174" s="8">
        <v>116.98999790000001</v>
      </c>
      <c r="CE174" s="8">
        <v>7</v>
      </c>
      <c r="CF174" s="8">
        <v>9</v>
      </c>
      <c r="CG174" s="8">
        <v>269.98001099999999</v>
      </c>
      <c r="CH174" s="8">
        <v>8</v>
      </c>
      <c r="CI174" s="8">
        <v>13</v>
      </c>
      <c r="CJ174" s="8">
        <v>179.97999569999999</v>
      </c>
      <c r="CK174" s="8">
        <v>8</v>
      </c>
      <c r="CL174" s="8">
        <v>12</v>
      </c>
      <c r="CM174" s="8">
        <v>254.96000670000001</v>
      </c>
      <c r="CN174" s="8">
        <v>9</v>
      </c>
      <c r="CO174" s="8">
        <v>13</v>
      </c>
      <c r="CP174" s="8">
        <v>207.5</v>
      </c>
      <c r="CQ174" s="8">
        <v>10</v>
      </c>
      <c r="CR174" s="8">
        <v>20</v>
      </c>
      <c r="CS174" s="8">
        <v>260.98001099999999</v>
      </c>
    </row>
    <row r="175" spans="1:97" s="3" customFormat="1" x14ac:dyDescent="0.35">
      <c r="A175" s="4">
        <v>44458</v>
      </c>
      <c r="B175" s="1">
        <v>1</v>
      </c>
      <c r="C175" s="1">
        <v>6</v>
      </c>
      <c r="D175" s="8">
        <v>339.02999879999999</v>
      </c>
      <c r="E175" s="8">
        <v>2</v>
      </c>
      <c r="F175" s="8">
        <v>15</v>
      </c>
      <c r="G175" s="9">
        <v>114.7200012</v>
      </c>
      <c r="H175" s="8">
        <v>2</v>
      </c>
      <c r="I175" s="8">
        <v>16</v>
      </c>
      <c r="J175" s="12">
        <v>160</v>
      </c>
      <c r="K175" s="8">
        <v>3</v>
      </c>
      <c r="L175" s="8">
        <v>7</v>
      </c>
      <c r="M175" s="8">
        <v>339.02999879999999</v>
      </c>
      <c r="N175" s="8">
        <v>3</v>
      </c>
      <c r="O175" s="8">
        <v>10</v>
      </c>
      <c r="P175" s="9">
        <v>379.7099915</v>
      </c>
      <c r="Q175" s="8">
        <v>4</v>
      </c>
      <c r="R175" s="8">
        <v>6</v>
      </c>
      <c r="S175" s="10">
        <v>160</v>
      </c>
      <c r="T175" s="8">
        <v>4</v>
      </c>
      <c r="U175" s="8">
        <v>10</v>
      </c>
      <c r="V175" s="8">
        <v>217.5</v>
      </c>
      <c r="W175" s="8">
        <v>5</v>
      </c>
      <c r="X175" s="8">
        <v>16</v>
      </c>
      <c r="Y175" s="8">
        <v>50</v>
      </c>
      <c r="Z175" s="8">
        <v>5</v>
      </c>
      <c r="AA175" s="8">
        <v>8</v>
      </c>
      <c r="AB175" s="8">
        <v>43.119998930000001</v>
      </c>
      <c r="AC175" s="8">
        <v>5</v>
      </c>
      <c r="AD175" s="8">
        <v>10</v>
      </c>
      <c r="AE175" s="8">
        <v>43.560001370000002</v>
      </c>
      <c r="AF175" s="8">
        <v>11</v>
      </c>
      <c r="AG175" s="8">
        <v>17</v>
      </c>
      <c r="AH175" s="8">
        <v>359.98001099999999</v>
      </c>
      <c r="AI175" s="8">
        <v>11</v>
      </c>
      <c r="AJ175" s="8">
        <v>13</v>
      </c>
      <c r="AK175" s="8">
        <v>128.6900024</v>
      </c>
      <c r="AL175" s="8">
        <v>12</v>
      </c>
      <c r="AM175" s="8">
        <v>13</v>
      </c>
      <c r="AN175" s="8">
        <v>75.980003359999998</v>
      </c>
      <c r="AO175" s="8">
        <v>12</v>
      </c>
      <c r="AP175" s="8">
        <v>14</v>
      </c>
      <c r="AQ175" s="8">
        <v>371.98001099999999</v>
      </c>
      <c r="AR175" s="8">
        <v>12</v>
      </c>
      <c r="AS175" s="8">
        <v>20</v>
      </c>
      <c r="AT175" s="8">
        <v>224.96000670000001</v>
      </c>
      <c r="AU175" s="8">
        <v>13</v>
      </c>
      <c r="AV175" s="8">
        <v>17</v>
      </c>
      <c r="AW175" s="8">
        <v>163.96000670000001</v>
      </c>
      <c r="AX175" s="8">
        <v>13</v>
      </c>
      <c r="AY175" s="8">
        <v>18</v>
      </c>
      <c r="AZ175" s="8">
        <v>179.97000120000001</v>
      </c>
      <c r="BA175" s="8">
        <v>13</v>
      </c>
      <c r="BB175" s="8">
        <v>19</v>
      </c>
      <c r="BC175" s="8">
        <v>143.97999569999999</v>
      </c>
      <c r="BD175" s="8">
        <v>14</v>
      </c>
      <c r="BE175" s="8">
        <v>19</v>
      </c>
      <c r="BF175" s="8">
        <v>90</v>
      </c>
      <c r="BG175" s="8">
        <v>14</v>
      </c>
      <c r="BH175" s="8">
        <v>18</v>
      </c>
      <c r="BI175" s="5">
        <v>134.78999329999999</v>
      </c>
      <c r="BJ175" s="1">
        <v>15</v>
      </c>
      <c r="BK175" s="1">
        <v>6</v>
      </c>
      <c r="BL175" s="8">
        <v>178.16999820000001</v>
      </c>
      <c r="BM175" s="8">
        <v>15</v>
      </c>
      <c r="BN175" s="8">
        <v>7</v>
      </c>
      <c r="BO175" s="8">
        <v>31.020000459999999</v>
      </c>
      <c r="BP175" s="8">
        <v>15</v>
      </c>
      <c r="BQ175" s="8">
        <v>8</v>
      </c>
      <c r="BR175" s="8">
        <v>245.97999569999999</v>
      </c>
      <c r="BS175" s="8">
        <v>16</v>
      </c>
      <c r="BT175" s="8">
        <v>7</v>
      </c>
      <c r="BU175" s="8">
        <v>296.97000120000001</v>
      </c>
      <c r="BV175" s="8">
        <v>16</v>
      </c>
      <c r="BW175" s="8">
        <v>8</v>
      </c>
      <c r="BX175" s="8">
        <v>37.5</v>
      </c>
      <c r="BY175" s="8">
        <v>6</v>
      </c>
      <c r="BZ175" s="8">
        <v>11</v>
      </c>
      <c r="CA175" s="8">
        <v>53.990001679999999</v>
      </c>
      <c r="CB175" s="8">
        <v>6</v>
      </c>
      <c r="CC175" s="8">
        <v>9</v>
      </c>
      <c r="CD175" s="8">
        <v>116.98999790000001</v>
      </c>
      <c r="CE175" s="8">
        <v>7</v>
      </c>
      <c r="CF175" s="8">
        <v>9</v>
      </c>
      <c r="CG175" s="8">
        <v>263.98001099999999</v>
      </c>
      <c r="CH175" s="8">
        <v>8</v>
      </c>
      <c r="CI175" s="8">
        <v>13</v>
      </c>
      <c r="CJ175" s="8">
        <v>173.97999569999999</v>
      </c>
      <c r="CK175" s="8">
        <v>8</v>
      </c>
      <c r="CL175" s="8">
        <v>12</v>
      </c>
      <c r="CM175" s="8">
        <v>254.96000670000001</v>
      </c>
      <c r="CN175" s="8">
        <v>9</v>
      </c>
      <c r="CO175" s="8">
        <v>13</v>
      </c>
      <c r="CP175" s="8">
        <v>207.5</v>
      </c>
      <c r="CQ175" s="8">
        <v>10</v>
      </c>
      <c r="CR175" s="8">
        <v>20</v>
      </c>
      <c r="CS175" s="8">
        <v>260.98001099999999</v>
      </c>
    </row>
    <row r="176" spans="1:97" s="3" customFormat="1" x14ac:dyDescent="0.35">
      <c r="A176" s="4">
        <v>44459</v>
      </c>
      <c r="B176" s="1">
        <v>1</v>
      </c>
      <c r="C176" s="1">
        <v>6</v>
      </c>
      <c r="D176" s="8">
        <v>989.98999019999997</v>
      </c>
      <c r="E176" s="8">
        <v>2</v>
      </c>
      <c r="F176" s="8">
        <v>15</v>
      </c>
      <c r="G176" s="9">
        <v>293.97000120000001</v>
      </c>
      <c r="H176" s="8">
        <v>2</v>
      </c>
      <c r="I176" s="8">
        <v>16</v>
      </c>
      <c r="J176" s="12">
        <v>89.959999080000003</v>
      </c>
      <c r="K176" s="8">
        <v>3</v>
      </c>
      <c r="L176" s="8">
        <v>7</v>
      </c>
      <c r="M176" s="8">
        <v>989.98999019999997</v>
      </c>
      <c r="N176" s="8">
        <v>3</v>
      </c>
      <c r="O176" s="8">
        <v>10</v>
      </c>
      <c r="P176" s="9">
        <v>379.7099915</v>
      </c>
      <c r="Q176" s="8">
        <v>4</v>
      </c>
      <c r="R176" s="8">
        <v>6</v>
      </c>
      <c r="S176" s="10">
        <v>127.9700012</v>
      </c>
      <c r="T176" s="8">
        <v>4</v>
      </c>
      <c r="U176" s="8">
        <v>10</v>
      </c>
      <c r="V176" s="8">
        <v>207.5</v>
      </c>
      <c r="W176" s="8">
        <v>5</v>
      </c>
      <c r="X176" s="8">
        <v>16</v>
      </c>
      <c r="Y176" s="8">
        <v>39.990001679999999</v>
      </c>
      <c r="Z176" s="8">
        <v>5</v>
      </c>
      <c r="AA176" s="8">
        <v>8</v>
      </c>
      <c r="AB176" s="8">
        <v>110</v>
      </c>
      <c r="AC176" s="8">
        <v>5</v>
      </c>
      <c r="AD176" s="8">
        <v>10</v>
      </c>
      <c r="AE176" s="8">
        <v>52.799999239999998</v>
      </c>
      <c r="AF176" s="8">
        <v>11</v>
      </c>
      <c r="AG176" s="8">
        <v>17</v>
      </c>
      <c r="AH176" s="8">
        <v>263.98001099999999</v>
      </c>
      <c r="AI176" s="8">
        <v>11</v>
      </c>
      <c r="AJ176" s="8">
        <v>13</v>
      </c>
      <c r="AK176" s="8">
        <v>127.38999939999999</v>
      </c>
      <c r="AL176" s="8">
        <v>12</v>
      </c>
      <c r="AM176" s="8">
        <v>13</v>
      </c>
      <c r="AN176" s="8">
        <v>75.58000183</v>
      </c>
      <c r="AO176" s="8">
        <v>12</v>
      </c>
      <c r="AP176" s="8">
        <v>14</v>
      </c>
      <c r="AQ176" s="8">
        <v>278.98001099999999</v>
      </c>
      <c r="AR176" s="8">
        <v>12</v>
      </c>
      <c r="AS176" s="8">
        <v>20</v>
      </c>
      <c r="AT176" s="8">
        <v>224.96000670000001</v>
      </c>
      <c r="AU176" s="8">
        <v>13</v>
      </c>
      <c r="AV176" s="8">
        <v>17</v>
      </c>
      <c r="AW176" s="8">
        <v>163.96000670000001</v>
      </c>
      <c r="AX176" s="8">
        <v>13</v>
      </c>
      <c r="AY176" s="8">
        <v>18</v>
      </c>
      <c r="AZ176" s="8">
        <v>194</v>
      </c>
      <c r="BA176" s="8">
        <v>13</v>
      </c>
      <c r="BB176" s="8">
        <v>19</v>
      </c>
      <c r="BC176" s="8">
        <v>134.97999569999999</v>
      </c>
      <c r="BD176" s="8">
        <v>14</v>
      </c>
      <c r="BE176" s="8">
        <v>19</v>
      </c>
      <c r="BF176" s="8">
        <v>106.25</v>
      </c>
      <c r="BG176" s="8">
        <v>14</v>
      </c>
      <c r="BH176" s="8">
        <v>18</v>
      </c>
      <c r="BI176" s="5">
        <v>92.989997860000003</v>
      </c>
      <c r="BJ176" s="1">
        <v>15</v>
      </c>
      <c r="BK176" s="1">
        <v>6</v>
      </c>
      <c r="BL176" s="8">
        <v>156.57000729999999</v>
      </c>
      <c r="BM176" s="8">
        <v>15</v>
      </c>
      <c r="BN176" s="8">
        <v>7</v>
      </c>
      <c r="BO176" s="8">
        <v>41.77999878</v>
      </c>
      <c r="BP176" s="8">
        <v>15</v>
      </c>
      <c r="BQ176" s="8">
        <v>8</v>
      </c>
      <c r="BR176" s="8">
        <v>245.97999569999999</v>
      </c>
      <c r="BS176" s="8">
        <v>16</v>
      </c>
      <c r="BT176" s="8">
        <v>7</v>
      </c>
      <c r="BU176" s="8">
        <v>150</v>
      </c>
      <c r="BV176" s="8">
        <v>16</v>
      </c>
      <c r="BW176" s="8">
        <v>8</v>
      </c>
      <c r="BX176" s="8">
        <v>49.38999939</v>
      </c>
      <c r="BY176" s="8">
        <v>6</v>
      </c>
      <c r="BZ176" s="8">
        <v>11</v>
      </c>
      <c r="CA176" s="8">
        <v>116.98999790000001</v>
      </c>
      <c r="CB176" s="8">
        <v>6</v>
      </c>
      <c r="CC176" s="8">
        <v>9</v>
      </c>
      <c r="CD176" s="8">
        <v>415.32998659999998</v>
      </c>
      <c r="CE176" s="8">
        <v>7</v>
      </c>
      <c r="CF176" s="8">
        <v>9</v>
      </c>
      <c r="CG176" s="8">
        <v>263.98001099999999</v>
      </c>
      <c r="CH176" s="8">
        <v>8</v>
      </c>
      <c r="CI176" s="8">
        <v>13</v>
      </c>
      <c r="CJ176" s="8">
        <v>118.7799988</v>
      </c>
      <c r="CK176" s="8">
        <v>8</v>
      </c>
      <c r="CL176" s="8">
        <v>12</v>
      </c>
      <c r="CM176" s="8">
        <v>251.96000670000001</v>
      </c>
      <c r="CN176" s="8">
        <v>9</v>
      </c>
      <c r="CO176" s="8">
        <v>13</v>
      </c>
      <c r="CP176" s="8">
        <v>207.5</v>
      </c>
      <c r="CQ176" s="8">
        <v>10</v>
      </c>
      <c r="CR176" s="8">
        <v>20</v>
      </c>
      <c r="CS176" s="8">
        <v>260.98001099999999</v>
      </c>
    </row>
    <row r="177" spans="1:97" s="3" customFormat="1" x14ac:dyDescent="0.35">
      <c r="A177" s="4">
        <v>44460</v>
      </c>
      <c r="B177" s="1">
        <v>1</v>
      </c>
      <c r="C177" s="1">
        <v>6</v>
      </c>
      <c r="D177" s="8">
        <v>78.38999939</v>
      </c>
      <c r="E177" s="8">
        <v>2</v>
      </c>
      <c r="F177" s="8">
        <v>15</v>
      </c>
      <c r="G177" s="9">
        <v>278.97000120000001</v>
      </c>
      <c r="H177" s="8">
        <v>2</v>
      </c>
      <c r="I177" s="8">
        <v>16</v>
      </c>
      <c r="J177" s="12">
        <v>90.959999080000003</v>
      </c>
      <c r="K177" s="8">
        <v>3</v>
      </c>
      <c r="L177" s="8">
        <v>7</v>
      </c>
      <c r="M177" s="8">
        <v>78.38999939</v>
      </c>
      <c r="N177" s="8">
        <v>3</v>
      </c>
      <c r="O177" s="8">
        <v>10</v>
      </c>
      <c r="P177" s="9">
        <v>1245</v>
      </c>
      <c r="Q177" s="8">
        <v>4</v>
      </c>
      <c r="R177" s="8">
        <v>6</v>
      </c>
      <c r="S177" s="10">
        <v>127.9700012</v>
      </c>
      <c r="T177" s="8">
        <v>4</v>
      </c>
      <c r="U177" s="8">
        <v>10</v>
      </c>
      <c r="V177" s="8">
        <v>134.36000060000001</v>
      </c>
      <c r="W177" s="8">
        <v>5</v>
      </c>
      <c r="X177" s="8">
        <v>16</v>
      </c>
      <c r="Y177" s="8">
        <v>50</v>
      </c>
      <c r="Z177" s="8">
        <v>5</v>
      </c>
      <c r="AA177" s="8">
        <v>8</v>
      </c>
      <c r="AB177" s="8">
        <v>20.899999619999999</v>
      </c>
      <c r="AC177" s="8">
        <v>5</v>
      </c>
      <c r="AD177" s="8">
        <v>10</v>
      </c>
      <c r="AE177" s="8">
        <v>49.5</v>
      </c>
      <c r="AF177" s="8">
        <v>11</v>
      </c>
      <c r="AG177" s="8">
        <v>17</v>
      </c>
      <c r="AH177" s="8">
        <v>351.98001099999999</v>
      </c>
      <c r="AI177" s="8">
        <v>11</v>
      </c>
      <c r="AJ177" s="8">
        <v>13</v>
      </c>
      <c r="AK177" s="8">
        <v>124.7900009</v>
      </c>
      <c r="AL177" s="8">
        <v>12</v>
      </c>
      <c r="AM177" s="8">
        <v>13</v>
      </c>
      <c r="AN177" s="8">
        <v>87</v>
      </c>
      <c r="AO177" s="8">
        <v>12</v>
      </c>
      <c r="AP177" s="8">
        <v>14</v>
      </c>
      <c r="AQ177" s="8">
        <v>278.98001099999999</v>
      </c>
      <c r="AR177" s="8">
        <v>12</v>
      </c>
      <c r="AS177" s="8">
        <v>20</v>
      </c>
      <c r="AT177" s="8">
        <v>224.96000670000001</v>
      </c>
      <c r="AU177" s="8">
        <v>13</v>
      </c>
      <c r="AV177" s="8">
        <v>17</v>
      </c>
      <c r="AW177" s="8">
        <v>123</v>
      </c>
      <c r="AX177" s="8">
        <v>13</v>
      </c>
      <c r="AY177" s="8">
        <v>18</v>
      </c>
      <c r="AZ177" s="8">
        <v>192</v>
      </c>
      <c r="BA177" s="8">
        <v>13</v>
      </c>
      <c r="BB177" s="8">
        <v>19</v>
      </c>
      <c r="BC177" s="8">
        <v>150</v>
      </c>
      <c r="BD177" s="8">
        <v>14</v>
      </c>
      <c r="BE177" s="8">
        <v>19</v>
      </c>
      <c r="BF177" s="8">
        <v>21</v>
      </c>
      <c r="BG177" s="8">
        <v>14</v>
      </c>
      <c r="BH177" s="8">
        <v>18</v>
      </c>
      <c r="BI177" s="5">
        <v>129.9900055</v>
      </c>
      <c r="BJ177" s="1">
        <v>15</v>
      </c>
      <c r="BK177" s="1">
        <v>6</v>
      </c>
      <c r="BL177" s="8">
        <v>150</v>
      </c>
      <c r="BM177" s="8">
        <v>15</v>
      </c>
      <c r="BN177" s="8">
        <v>7</v>
      </c>
      <c r="BO177" s="8">
        <v>35.180000309999997</v>
      </c>
      <c r="BP177" s="8">
        <v>15</v>
      </c>
      <c r="BQ177" s="8">
        <v>8</v>
      </c>
      <c r="BR177" s="8">
        <v>224.9900055</v>
      </c>
      <c r="BS177" s="8">
        <v>16</v>
      </c>
      <c r="BT177" s="8">
        <v>7</v>
      </c>
      <c r="BU177" s="8">
        <v>135</v>
      </c>
      <c r="BV177" s="8">
        <v>16</v>
      </c>
      <c r="BW177" s="8">
        <v>8</v>
      </c>
      <c r="BX177" s="8">
        <v>395.98001099999999</v>
      </c>
      <c r="BY177" s="8">
        <v>6</v>
      </c>
      <c r="BZ177" s="8">
        <v>11</v>
      </c>
      <c r="CA177" s="8">
        <v>116.98999790000001</v>
      </c>
      <c r="CB177" s="8">
        <v>6</v>
      </c>
      <c r="CC177" s="8">
        <v>9</v>
      </c>
      <c r="CD177" s="8">
        <v>116.98999790000001</v>
      </c>
      <c r="CE177" s="8">
        <v>7</v>
      </c>
      <c r="CF177" s="8">
        <v>9</v>
      </c>
      <c r="CG177" s="8">
        <v>260.98001099999999</v>
      </c>
      <c r="CH177" s="8">
        <v>8</v>
      </c>
      <c r="CI177" s="8">
        <v>13</v>
      </c>
      <c r="CJ177" s="8">
        <v>118.7799988</v>
      </c>
      <c r="CK177" s="8">
        <v>8</v>
      </c>
      <c r="CL177" s="8">
        <v>12</v>
      </c>
      <c r="CM177" s="8">
        <v>251.96000670000001</v>
      </c>
      <c r="CN177" s="8">
        <v>9</v>
      </c>
      <c r="CO177" s="8">
        <v>13</v>
      </c>
      <c r="CP177" s="8">
        <v>207.5</v>
      </c>
      <c r="CQ177" s="8">
        <v>10</v>
      </c>
      <c r="CR177" s="8">
        <v>20</v>
      </c>
      <c r="CS177" s="8">
        <v>254.97999569999999</v>
      </c>
    </row>
    <row r="178" spans="1:97" s="3" customFormat="1" x14ac:dyDescent="0.35">
      <c r="A178" s="4">
        <v>44461</v>
      </c>
      <c r="B178" s="1">
        <v>1</v>
      </c>
      <c r="C178" s="1">
        <v>6</v>
      </c>
      <c r="D178" s="8">
        <v>52.189998629999998</v>
      </c>
      <c r="E178" s="8">
        <v>2</v>
      </c>
      <c r="F178" s="8">
        <v>15</v>
      </c>
      <c r="G178" s="9">
        <v>152.97000120000001</v>
      </c>
      <c r="H178" s="8">
        <v>2</v>
      </c>
      <c r="I178" s="8">
        <v>16</v>
      </c>
      <c r="J178" s="12">
        <v>199.16999820000001</v>
      </c>
      <c r="K178" s="8">
        <v>3</v>
      </c>
      <c r="L178" s="8">
        <v>7</v>
      </c>
      <c r="M178" s="8">
        <v>52.189998629999998</v>
      </c>
      <c r="N178" s="8">
        <v>3</v>
      </c>
      <c r="O178" s="8">
        <v>10</v>
      </c>
      <c r="P178" s="9">
        <v>287.98999020000002</v>
      </c>
      <c r="Q178" s="8">
        <v>4</v>
      </c>
      <c r="R178" s="8">
        <v>6</v>
      </c>
      <c r="S178" s="10">
        <v>127.9700012</v>
      </c>
      <c r="T178" s="8">
        <v>4</v>
      </c>
      <c r="U178" s="8">
        <v>10</v>
      </c>
      <c r="V178" s="8">
        <v>191.96000670000001</v>
      </c>
      <c r="W178" s="8">
        <v>5</v>
      </c>
      <c r="X178" s="8">
        <v>16</v>
      </c>
      <c r="Y178" s="8">
        <v>39.590000150000002</v>
      </c>
      <c r="Z178" s="8">
        <v>5</v>
      </c>
      <c r="AA178" s="8">
        <v>8</v>
      </c>
      <c r="AB178" s="8">
        <v>20.790000920000001</v>
      </c>
      <c r="AC178" s="8">
        <v>5</v>
      </c>
      <c r="AD178" s="8">
        <v>10</v>
      </c>
      <c r="AE178" s="8">
        <v>66</v>
      </c>
      <c r="AF178" s="8">
        <v>11</v>
      </c>
      <c r="AG178" s="8">
        <v>17</v>
      </c>
      <c r="AH178" s="8">
        <v>351.98001099999999</v>
      </c>
      <c r="AI178" s="8">
        <v>11</v>
      </c>
      <c r="AJ178" s="8">
        <v>13</v>
      </c>
      <c r="AK178" s="8">
        <v>124.7900009</v>
      </c>
      <c r="AL178" s="8">
        <v>12</v>
      </c>
      <c r="AM178" s="8">
        <v>13</v>
      </c>
      <c r="AN178" s="8">
        <v>104.3799973</v>
      </c>
      <c r="AO178" s="8">
        <v>12</v>
      </c>
      <c r="AP178" s="8">
        <v>14</v>
      </c>
      <c r="AQ178" s="8">
        <v>278.98001099999999</v>
      </c>
      <c r="AR178" s="8">
        <v>12</v>
      </c>
      <c r="AS178" s="8">
        <v>20</v>
      </c>
      <c r="AT178" s="8">
        <v>250</v>
      </c>
      <c r="AU178" s="8">
        <v>13</v>
      </c>
      <c r="AV178" s="8">
        <v>17</v>
      </c>
      <c r="AW178" s="8">
        <v>205</v>
      </c>
      <c r="AX178" s="8">
        <v>13</v>
      </c>
      <c r="AY178" s="8">
        <v>18</v>
      </c>
      <c r="AZ178" s="8">
        <v>151.96000670000001</v>
      </c>
      <c r="BA178" s="8">
        <v>13</v>
      </c>
      <c r="BB178" s="8">
        <v>19</v>
      </c>
      <c r="BC178" s="8">
        <v>148.5</v>
      </c>
      <c r="BD178" s="8">
        <v>14</v>
      </c>
      <c r="BE178" s="8">
        <v>19</v>
      </c>
      <c r="BF178" s="8">
        <v>105</v>
      </c>
      <c r="BG178" s="8">
        <v>14</v>
      </c>
      <c r="BH178" s="8">
        <v>18</v>
      </c>
      <c r="BI178" s="5">
        <v>128.6900024</v>
      </c>
      <c r="BJ178" s="1">
        <v>15</v>
      </c>
      <c r="BK178" s="1">
        <v>6</v>
      </c>
      <c r="BL178" s="8">
        <v>145.5</v>
      </c>
      <c r="BM178" s="8">
        <v>15</v>
      </c>
      <c r="BN178" s="8">
        <v>7</v>
      </c>
      <c r="BO178" s="8">
        <v>199.97999569999999</v>
      </c>
      <c r="BP178" s="8">
        <v>15</v>
      </c>
      <c r="BQ178" s="8">
        <v>8</v>
      </c>
      <c r="BR178" s="8">
        <v>224.9900055</v>
      </c>
      <c r="BS178" s="8">
        <v>16</v>
      </c>
      <c r="BT178" s="8">
        <v>7</v>
      </c>
      <c r="BU178" s="8">
        <v>112.5</v>
      </c>
      <c r="BV178" s="8">
        <v>16</v>
      </c>
      <c r="BW178" s="8">
        <v>8</v>
      </c>
      <c r="BX178" s="8">
        <v>293.98001099999999</v>
      </c>
      <c r="BY178" s="8">
        <v>6</v>
      </c>
      <c r="BZ178" s="8">
        <v>11</v>
      </c>
      <c r="CA178" s="8">
        <v>114.38999939999999</v>
      </c>
      <c r="CB178" s="8">
        <v>6</v>
      </c>
      <c r="CC178" s="8">
        <v>9</v>
      </c>
      <c r="CD178" s="8">
        <v>114.38999939999999</v>
      </c>
      <c r="CE178" s="8">
        <v>7</v>
      </c>
      <c r="CF178" s="8">
        <v>9</v>
      </c>
      <c r="CG178" s="8">
        <v>260.98001099999999</v>
      </c>
      <c r="CH178" s="8">
        <v>8</v>
      </c>
      <c r="CI178" s="8">
        <v>13</v>
      </c>
      <c r="CJ178" s="8">
        <v>116.3799973</v>
      </c>
      <c r="CK178" s="8">
        <v>8</v>
      </c>
      <c r="CL178" s="8">
        <v>12</v>
      </c>
      <c r="CM178" s="8">
        <v>251.96000670000001</v>
      </c>
      <c r="CN178" s="8">
        <v>9</v>
      </c>
      <c r="CO178" s="8">
        <v>13</v>
      </c>
      <c r="CP178" s="8">
        <v>205</v>
      </c>
      <c r="CQ178" s="8">
        <v>10</v>
      </c>
      <c r="CR178" s="8">
        <v>20</v>
      </c>
      <c r="CS178" s="8">
        <v>254.97999569999999</v>
      </c>
    </row>
    <row r="179" spans="1:97" s="3" customFormat="1" x14ac:dyDescent="0.35">
      <c r="A179" s="4">
        <v>44462</v>
      </c>
      <c r="B179" s="1">
        <v>1</v>
      </c>
      <c r="C179" s="1">
        <v>6</v>
      </c>
      <c r="D179" s="8">
        <v>43.189998629999998</v>
      </c>
      <c r="E179" s="8">
        <v>2</v>
      </c>
      <c r="F179" s="8">
        <v>15</v>
      </c>
      <c r="G179" s="9">
        <v>145.5</v>
      </c>
      <c r="H179" s="8">
        <v>2</v>
      </c>
      <c r="I179" s="8">
        <v>16</v>
      </c>
      <c r="J179" s="12">
        <v>399.9599915</v>
      </c>
      <c r="K179" s="8">
        <v>3</v>
      </c>
      <c r="L179" s="8">
        <v>7</v>
      </c>
      <c r="M179" s="8">
        <v>43.189998629999998</v>
      </c>
      <c r="N179" s="8">
        <v>3</v>
      </c>
      <c r="O179" s="8">
        <v>10</v>
      </c>
      <c r="P179" s="9">
        <v>65.589996339999999</v>
      </c>
      <c r="Q179" s="8">
        <v>4</v>
      </c>
      <c r="R179" s="8">
        <v>6</v>
      </c>
      <c r="S179" s="10">
        <v>77.559997559999999</v>
      </c>
      <c r="T179" s="8">
        <v>4</v>
      </c>
      <c r="U179" s="8">
        <v>10</v>
      </c>
      <c r="V179" s="8">
        <v>124.7900009</v>
      </c>
      <c r="W179" s="8">
        <v>5</v>
      </c>
      <c r="X179" s="8">
        <v>16</v>
      </c>
      <c r="Y179" s="8">
        <v>49.5</v>
      </c>
      <c r="Z179" s="8">
        <v>5</v>
      </c>
      <c r="AA179" s="8">
        <v>8</v>
      </c>
      <c r="AB179" s="8">
        <v>60.060001370000002</v>
      </c>
      <c r="AC179" s="8">
        <v>5</v>
      </c>
      <c r="AD179" s="8">
        <v>10</v>
      </c>
      <c r="AE179" s="8">
        <v>50</v>
      </c>
      <c r="AF179" s="8">
        <v>11</v>
      </c>
      <c r="AG179" s="8">
        <v>17</v>
      </c>
      <c r="AH179" s="8">
        <v>263.98001099999999</v>
      </c>
      <c r="AI179" s="8">
        <v>11</v>
      </c>
      <c r="AJ179" s="8">
        <v>13</v>
      </c>
      <c r="AK179" s="8">
        <v>123.48999790000001</v>
      </c>
      <c r="AL179" s="8">
        <v>12</v>
      </c>
      <c r="AM179" s="8">
        <v>13</v>
      </c>
      <c r="AN179" s="8">
        <v>119.9800034</v>
      </c>
      <c r="AO179" s="8">
        <v>12</v>
      </c>
      <c r="AP179" s="8">
        <v>14</v>
      </c>
      <c r="AQ179" s="8">
        <v>371.98001099999999</v>
      </c>
      <c r="AR179" s="8">
        <v>12</v>
      </c>
      <c r="AS179" s="8">
        <v>20</v>
      </c>
      <c r="AT179" s="8">
        <v>250</v>
      </c>
      <c r="AU179" s="8">
        <v>13</v>
      </c>
      <c r="AV179" s="8">
        <v>17</v>
      </c>
      <c r="AW179" s="8">
        <v>205</v>
      </c>
      <c r="AX179" s="8">
        <v>13</v>
      </c>
      <c r="AY179" s="8">
        <v>18</v>
      </c>
      <c r="AZ179" s="8">
        <v>164</v>
      </c>
      <c r="BA179" s="8">
        <v>13</v>
      </c>
      <c r="BB179" s="8">
        <v>19</v>
      </c>
      <c r="BC179" s="8">
        <v>148.5</v>
      </c>
      <c r="BD179" s="8">
        <v>14</v>
      </c>
      <c r="BE179" s="8">
        <v>19</v>
      </c>
      <c r="BF179" s="8">
        <v>20.75</v>
      </c>
      <c r="BG179" s="8">
        <v>14</v>
      </c>
      <c r="BH179" s="8">
        <v>18</v>
      </c>
      <c r="BI179" s="5">
        <v>59.38999939</v>
      </c>
      <c r="BJ179" s="1">
        <v>15</v>
      </c>
      <c r="BK179" s="1">
        <v>6</v>
      </c>
      <c r="BL179" s="8">
        <v>113.9700012</v>
      </c>
      <c r="BM179" s="8">
        <v>15</v>
      </c>
      <c r="BN179" s="8">
        <v>7</v>
      </c>
      <c r="BO179" s="8">
        <v>94.5</v>
      </c>
      <c r="BP179" s="8">
        <v>15</v>
      </c>
      <c r="BQ179" s="8">
        <v>8</v>
      </c>
      <c r="BR179" s="8">
        <v>94.489997860000003</v>
      </c>
      <c r="BS179" s="8">
        <v>16</v>
      </c>
      <c r="BT179" s="8">
        <v>7</v>
      </c>
      <c r="BU179" s="8">
        <v>299.97000120000001</v>
      </c>
      <c r="BV179" s="8">
        <v>16</v>
      </c>
      <c r="BW179" s="8">
        <v>8</v>
      </c>
      <c r="BX179" s="8">
        <v>293.98001099999999</v>
      </c>
      <c r="BY179" s="8">
        <v>6</v>
      </c>
      <c r="BZ179" s="8">
        <v>11</v>
      </c>
      <c r="CA179" s="8">
        <v>114.38999939999999</v>
      </c>
      <c r="CB179" s="8">
        <v>6</v>
      </c>
      <c r="CC179" s="8">
        <v>9</v>
      </c>
      <c r="CD179" s="8">
        <v>114.38999939999999</v>
      </c>
      <c r="CE179" s="8">
        <v>7</v>
      </c>
      <c r="CF179" s="8">
        <v>9</v>
      </c>
      <c r="CG179" s="8">
        <v>254.97999569999999</v>
      </c>
      <c r="CH179" s="8">
        <v>8</v>
      </c>
      <c r="CI179" s="8">
        <v>13</v>
      </c>
      <c r="CJ179" s="8">
        <v>115.1800003</v>
      </c>
      <c r="CK179" s="8">
        <v>8</v>
      </c>
      <c r="CL179" s="8">
        <v>12</v>
      </c>
      <c r="CM179" s="8">
        <v>251.96000670000001</v>
      </c>
      <c r="CN179" s="8">
        <v>9</v>
      </c>
      <c r="CO179" s="8">
        <v>13</v>
      </c>
      <c r="CP179" s="8">
        <v>287</v>
      </c>
      <c r="CQ179" s="8">
        <v>10</v>
      </c>
      <c r="CR179" s="8">
        <v>20</v>
      </c>
      <c r="CS179" s="8">
        <v>254.97999569999999</v>
      </c>
    </row>
    <row r="180" spans="1:97" s="3" customFormat="1" x14ac:dyDescent="0.35">
      <c r="A180" s="4">
        <v>44463</v>
      </c>
      <c r="B180" s="1">
        <v>1</v>
      </c>
      <c r="C180" s="1">
        <v>6</v>
      </c>
      <c r="D180" s="8">
        <v>95.989997860000003</v>
      </c>
      <c r="E180" s="8">
        <v>2</v>
      </c>
      <c r="F180" s="8">
        <v>15</v>
      </c>
      <c r="G180" s="9">
        <v>139.5</v>
      </c>
      <c r="H180" s="8">
        <v>2</v>
      </c>
      <c r="I180" s="8">
        <v>16</v>
      </c>
      <c r="J180" s="12">
        <v>387.9599915</v>
      </c>
      <c r="K180" s="8">
        <v>3</v>
      </c>
      <c r="L180" s="8">
        <v>7</v>
      </c>
      <c r="M180" s="8">
        <v>95.989997860000003</v>
      </c>
      <c r="N180" s="8">
        <v>3</v>
      </c>
      <c r="O180" s="8">
        <v>10</v>
      </c>
      <c r="P180" s="9">
        <v>99.989997860000003</v>
      </c>
      <c r="Q180" s="8">
        <v>4</v>
      </c>
      <c r="R180" s="8">
        <v>6</v>
      </c>
      <c r="S180" s="10">
        <v>58.200000760000002</v>
      </c>
      <c r="T180" s="8">
        <v>4</v>
      </c>
      <c r="U180" s="8">
        <v>10</v>
      </c>
      <c r="V180" s="8">
        <v>122.8399963</v>
      </c>
      <c r="W180" s="8">
        <v>5</v>
      </c>
      <c r="X180" s="8">
        <v>16</v>
      </c>
      <c r="Y180" s="8">
        <v>39.590000150000002</v>
      </c>
      <c r="Z180" s="8">
        <v>5</v>
      </c>
      <c r="AA180" s="8">
        <v>8</v>
      </c>
      <c r="AB180" s="8">
        <v>108.9000015</v>
      </c>
      <c r="AC180" s="8">
        <v>5</v>
      </c>
      <c r="AD180" s="8">
        <v>10</v>
      </c>
      <c r="AE180" s="8">
        <v>98</v>
      </c>
      <c r="AF180" s="8">
        <v>11</v>
      </c>
      <c r="AG180" s="8">
        <v>17</v>
      </c>
      <c r="AH180" s="8">
        <v>263.98001099999999</v>
      </c>
      <c r="AI180" s="8">
        <v>11</v>
      </c>
      <c r="AJ180" s="8">
        <v>13</v>
      </c>
      <c r="AK180" s="8">
        <v>120.88999939999999</v>
      </c>
      <c r="AL180" s="8">
        <v>12</v>
      </c>
      <c r="AM180" s="8">
        <v>13</v>
      </c>
      <c r="AN180" s="8">
        <v>115.1800003</v>
      </c>
      <c r="AO180" s="8">
        <v>12</v>
      </c>
      <c r="AP180" s="8">
        <v>14</v>
      </c>
      <c r="AQ180" s="8">
        <v>278.98001099999999</v>
      </c>
      <c r="AR180" s="8">
        <v>12</v>
      </c>
      <c r="AS180" s="8">
        <v>20</v>
      </c>
      <c r="AT180" s="8">
        <v>250</v>
      </c>
      <c r="AU180" s="8">
        <v>13</v>
      </c>
      <c r="AV180" s="8">
        <v>17</v>
      </c>
      <c r="AW180" s="8">
        <v>205</v>
      </c>
      <c r="AX180" s="8">
        <v>13</v>
      </c>
      <c r="AY180" s="8">
        <v>18</v>
      </c>
      <c r="AZ180" s="8">
        <v>164</v>
      </c>
      <c r="BA180" s="8">
        <v>13</v>
      </c>
      <c r="BB180" s="8">
        <v>19</v>
      </c>
      <c r="BC180" s="8">
        <v>147</v>
      </c>
      <c r="BD180" s="8">
        <v>14</v>
      </c>
      <c r="BE180" s="8">
        <v>19</v>
      </c>
      <c r="BF180" s="8">
        <v>45</v>
      </c>
      <c r="BG180" s="8">
        <v>14</v>
      </c>
      <c r="BH180" s="8">
        <v>18</v>
      </c>
      <c r="BI180" s="5">
        <v>127.38999939999999</v>
      </c>
      <c r="BJ180" s="1">
        <v>15</v>
      </c>
      <c r="BK180" s="1">
        <v>6</v>
      </c>
      <c r="BL180" s="8">
        <v>141.75</v>
      </c>
      <c r="BM180" s="8">
        <v>15</v>
      </c>
      <c r="BN180" s="8">
        <v>7</v>
      </c>
      <c r="BO180" s="8">
        <v>90</v>
      </c>
      <c r="BP180" s="8">
        <v>15</v>
      </c>
      <c r="BQ180" s="8">
        <v>8</v>
      </c>
      <c r="BR180" s="8">
        <v>59.990001679999999</v>
      </c>
      <c r="BS180" s="8">
        <v>16</v>
      </c>
      <c r="BT180" s="8">
        <v>7</v>
      </c>
      <c r="BU180" s="8">
        <v>269.97000120000001</v>
      </c>
      <c r="BV180" s="8">
        <v>16</v>
      </c>
      <c r="BW180" s="8">
        <v>8</v>
      </c>
      <c r="BX180" s="8">
        <v>290.98001099999999</v>
      </c>
      <c r="BY180" s="8">
        <v>6</v>
      </c>
      <c r="BZ180" s="8">
        <v>11</v>
      </c>
      <c r="CA180" s="8">
        <v>52.790000919999997</v>
      </c>
      <c r="CB180" s="8">
        <v>6</v>
      </c>
      <c r="CC180" s="8">
        <v>9</v>
      </c>
      <c r="CD180" s="8">
        <v>114.38999939999999</v>
      </c>
      <c r="CE180" s="8">
        <v>7</v>
      </c>
      <c r="CF180" s="8">
        <v>9</v>
      </c>
      <c r="CG180" s="8">
        <v>254.97999569999999</v>
      </c>
      <c r="CH180" s="8">
        <v>8</v>
      </c>
      <c r="CI180" s="8">
        <v>13</v>
      </c>
      <c r="CJ180" s="8">
        <v>113.9800034</v>
      </c>
      <c r="CK180" s="8">
        <v>8</v>
      </c>
      <c r="CL180" s="8">
        <v>12</v>
      </c>
      <c r="CM180" s="8">
        <v>251.96000670000001</v>
      </c>
      <c r="CN180" s="8">
        <v>9</v>
      </c>
      <c r="CO180" s="8">
        <v>13</v>
      </c>
      <c r="CP180" s="8">
        <v>205</v>
      </c>
      <c r="CQ180" s="8">
        <v>10</v>
      </c>
      <c r="CR180" s="8">
        <v>20</v>
      </c>
      <c r="CS180" s="8">
        <v>339.98001099999999</v>
      </c>
    </row>
    <row r="181" spans="1:97" s="3" customFormat="1" x14ac:dyDescent="0.35">
      <c r="A181" s="4">
        <v>44464</v>
      </c>
      <c r="B181" s="1">
        <v>1</v>
      </c>
      <c r="C181" s="1">
        <v>6</v>
      </c>
      <c r="D181" s="8">
        <v>94.989997860000003</v>
      </c>
      <c r="E181" s="8">
        <v>2</v>
      </c>
      <c r="F181" s="8">
        <v>15</v>
      </c>
      <c r="G181" s="9">
        <v>335.97000120000001</v>
      </c>
      <c r="H181" s="8">
        <v>2</v>
      </c>
      <c r="I181" s="8">
        <v>16</v>
      </c>
      <c r="J181" s="12">
        <v>383.9599915</v>
      </c>
      <c r="K181" s="8">
        <v>3</v>
      </c>
      <c r="L181" s="8">
        <v>7</v>
      </c>
      <c r="M181" s="8">
        <v>94.989997860000003</v>
      </c>
      <c r="N181" s="8">
        <v>3</v>
      </c>
      <c r="O181" s="8">
        <v>10</v>
      </c>
      <c r="P181" s="9">
        <v>98.989997860000003</v>
      </c>
      <c r="Q181" s="8">
        <v>4</v>
      </c>
      <c r="R181" s="8">
        <v>6</v>
      </c>
      <c r="S181" s="10">
        <v>115.1600037</v>
      </c>
      <c r="T181" s="8">
        <v>4</v>
      </c>
      <c r="U181" s="8">
        <v>10</v>
      </c>
      <c r="V181" s="8">
        <v>384.23001099999999</v>
      </c>
      <c r="W181" s="8">
        <v>5</v>
      </c>
      <c r="X181" s="8">
        <v>16</v>
      </c>
      <c r="Y181" s="8">
        <v>49</v>
      </c>
      <c r="Z181" s="8">
        <v>5</v>
      </c>
      <c r="AA181" s="8">
        <v>8</v>
      </c>
      <c r="AB181" s="8">
        <v>59.400001529999997</v>
      </c>
      <c r="AC181" s="8">
        <v>5</v>
      </c>
      <c r="AD181" s="8">
        <v>10</v>
      </c>
      <c r="AE181" s="8">
        <v>93</v>
      </c>
      <c r="AF181" s="8">
        <v>11</v>
      </c>
      <c r="AG181" s="8">
        <v>17</v>
      </c>
      <c r="AH181" s="8">
        <v>263.98001099999999</v>
      </c>
      <c r="AI181" s="8">
        <v>11</v>
      </c>
      <c r="AJ181" s="8">
        <v>13</v>
      </c>
      <c r="AK181" s="8">
        <v>118.2900009</v>
      </c>
      <c r="AL181" s="8">
        <v>12</v>
      </c>
      <c r="AM181" s="8">
        <v>13</v>
      </c>
      <c r="AN181" s="8">
        <v>99.58000183</v>
      </c>
      <c r="AO181" s="8">
        <v>12</v>
      </c>
      <c r="AP181" s="8">
        <v>14</v>
      </c>
      <c r="AQ181" s="8">
        <v>272.98001099999999</v>
      </c>
      <c r="AR181" s="8">
        <v>12</v>
      </c>
      <c r="AS181" s="8">
        <v>20</v>
      </c>
      <c r="AT181" s="8">
        <v>245</v>
      </c>
      <c r="AU181" s="8">
        <v>13</v>
      </c>
      <c r="AV181" s="8">
        <v>17</v>
      </c>
      <c r="AW181" s="8">
        <v>205</v>
      </c>
      <c r="AX181" s="8">
        <v>13</v>
      </c>
      <c r="AY181" s="8">
        <v>18</v>
      </c>
      <c r="AZ181" s="8">
        <v>119.9700012</v>
      </c>
      <c r="BA181" s="8">
        <v>13</v>
      </c>
      <c r="BB181" s="8">
        <v>19</v>
      </c>
      <c r="BC181" s="8">
        <v>145.5</v>
      </c>
      <c r="BD181" s="8">
        <v>14</v>
      </c>
      <c r="BE181" s="8">
        <v>19</v>
      </c>
      <c r="BF181" s="8">
        <v>42.5</v>
      </c>
      <c r="BG181" s="8">
        <v>14</v>
      </c>
      <c r="BH181" s="8">
        <v>18</v>
      </c>
      <c r="BI181" s="5">
        <v>127.38999939999999</v>
      </c>
      <c r="BJ181" s="1">
        <v>15</v>
      </c>
      <c r="BK181" s="1">
        <v>6</v>
      </c>
      <c r="BL181" s="8">
        <v>141.75</v>
      </c>
      <c r="BM181" s="8">
        <v>15</v>
      </c>
      <c r="BN181" s="8">
        <v>7</v>
      </c>
      <c r="BO181" s="8">
        <v>66.480003359999998</v>
      </c>
      <c r="BP181" s="8">
        <v>15</v>
      </c>
      <c r="BQ181" s="8">
        <v>8</v>
      </c>
      <c r="BR181" s="8">
        <v>57.590000150000002</v>
      </c>
      <c r="BS181" s="8">
        <v>16</v>
      </c>
      <c r="BT181" s="8">
        <v>7</v>
      </c>
      <c r="BU181" s="8">
        <v>245.97999569999999</v>
      </c>
      <c r="BV181" s="8">
        <v>16</v>
      </c>
      <c r="BW181" s="8">
        <v>8</v>
      </c>
      <c r="BX181" s="8">
        <v>284.98001099999999</v>
      </c>
      <c r="BY181" s="8">
        <v>6</v>
      </c>
      <c r="BZ181" s="8">
        <v>11</v>
      </c>
      <c r="CA181" s="8">
        <v>52.189998629999998</v>
      </c>
      <c r="CB181" s="8">
        <v>6</v>
      </c>
      <c r="CC181" s="8">
        <v>9</v>
      </c>
      <c r="CD181" s="8">
        <v>113.0899963</v>
      </c>
      <c r="CE181" s="8">
        <v>7</v>
      </c>
      <c r="CF181" s="8">
        <v>9</v>
      </c>
      <c r="CG181" s="8">
        <v>251.97999569999999</v>
      </c>
      <c r="CH181" s="8">
        <v>8</v>
      </c>
      <c r="CI181" s="8">
        <v>13</v>
      </c>
      <c r="CJ181" s="8">
        <v>109.1800003</v>
      </c>
      <c r="CK181" s="8">
        <v>8</v>
      </c>
      <c r="CL181" s="8">
        <v>12</v>
      </c>
      <c r="CM181" s="8">
        <v>248.96000670000001</v>
      </c>
      <c r="CN181" s="8">
        <v>9</v>
      </c>
      <c r="CO181" s="8">
        <v>13</v>
      </c>
      <c r="CP181" s="8">
        <v>205</v>
      </c>
      <c r="CQ181" s="8">
        <v>10</v>
      </c>
      <c r="CR181" s="8">
        <v>20</v>
      </c>
      <c r="CS181" s="8">
        <v>251.97999569999999</v>
      </c>
    </row>
    <row r="182" spans="1:97" s="3" customFormat="1" x14ac:dyDescent="0.35">
      <c r="A182" s="4">
        <v>44465</v>
      </c>
      <c r="B182" s="1">
        <v>1</v>
      </c>
      <c r="C182" s="1">
        <v>6</v>
      </c>
      <c r="D182" s="8">
        <v>41.840000150000002</v>
      </c>
      <c r="E182" s="8">
        <v>2</v>
      </c>
      <c r="F182" s="8">
        <v>15</v>
      </c>
      <c r="G182" s="9">
        <v>122.8399963</v>
      </c>
      <c r="H182" s="8">
        <v>2</v>
      </c>
      <c r="I182" s="8">
        <v>16</v>
      </c>
      <c r="J182" s="12">
        <v>379.9599915</v>
      </c>
      <c r="K182" s="8">
        <v>3</v>
      </c>
      <c r="L182" s="8">
        <v>7</v>
      </c>
      <c r="M182" s="8">
        <v>41.840000150000002</v>
      </c>
      <c r="N182" s="8">
        <v>3</v>
      </c>
      <c r="O182" s="8">
        <v>10</v>
      </c>
      <c r="P182" s="9">
        <v>98.989997860000003</v>
      </c>
      <c r="Q182" s="8">
        <v>4</v>
      </c>
      <c r="R182" s="8">
        <v>6</v>
      </c>
      <c r="S182" s="10">
        <v>56.27999878</v>
      </c>
      <c r="T182" s="8">
        <v>4</v>
      </c>
      <c r="U182" s="8">
        <v>10</v>
      </c>
      <c r="V182" s="8">
        <v>83.989997860000003</v>
      </c>
      <c r="W182" s="8">
        <v>5</v>
      </c>
      <c r="X182" s="8">
        <v>16</v>
      </c>
      <c r="Y182" s="8">
        <v>49</v>
      </c>
      <c r="Z182" s="8">
        <v>5</v>
      </c>
      <c r="AA182" s="8">
        <v>8</v>
      </c>
      <c r="AB182" s="8">
        <v>58.08000183</v>
      </c>
      <c r="AC182" s="8">
        <v>5</v>
      </c>
      <c r="AD182" s="8">
        <v>10</v>
      </c>
      <c r="AE182" s="8">
        <v>22.5</v>
      </c>
      <c r="AF182" s="8">
        <v>11</v>
      </c>
      <c r="AG182" s="8">
        <v>17</v>
      </c>
      <c r="AH182" s="8">
        <v>260.98001099999999</v>
      </c>
      <c r="AI182" s="8">
        <v>11</v>
      </c>
      <c r="AJ182" s="8">
        <v>13</v>
      </c>
      <c r="AK182" s="8">
        <v>53.990001679999999</v>
      </c>
      <c r="AL182" s="8">
        <v>12</v>
      </c>
      <c r="AM182" s="8">
        <v>13</v>
      </c>
      <c r="AN182" s="8">
        <v>75.980003359999998</v>
      </c>
      <c r="AO182" s="8">
        <v>12</v>
      </c>
      <c r="AP182" s="8">
        <v>14</v>
      </c>
      <c r="AQ182" s="8">
        <v>272.98001099999999</v>
      </c>
      <c r="AR182" s="8">
        <v>12</v>
      </c>
      <c r="AS182" s="8">
        <v>20</v>
      </c>
      <c r="AT182" s="8">
        <v>242.5</v>
      </c>
      <c r="AU182" s="8">
        <v>13</v>
      </c>
      <c r="AV182" s="8">
        <v>17</v>
      </c>
      <c r="AW182" s="8">
        <v>205</v>
      </c>
      <c r="AX182" s="8">
        <v>13</v>
      </c>
      <c r="AY182" s="8">
        <v>18</v>
      </c>
      <c r="AZ182" s="8">
        <v>150</v>
      </c>
      <c r="BA182" s="8">
        <v>13</v>
      </c>
      <c r="BB182" s="8">
        <v>19</v>
      </c>
      <c r="BC182" s="8">
        <v>144</v>
      </c>
      <c r="BD182" s="8">
        <v>14</v>
      </c>
      <c r="BE182" s="8">
        <v>19</v>
      </c>
      <c r="BF182" s="8">
        <v>20</v>
      </c>
      <c r="BG182" s="8">
        <v>14</v>
      </c>
      <c r="BH182" s="8">
        <v>18</v>
      </c>
      <c r="BI182" s="5">
        <v>126.0899963</v>
      </c>
      <c r="BJ182" s="1">
        <v>15</v>
      </c>
      <c r="BK182" s="1">
        <v>6</v>
      </c>
      <c r="BL182" s="8">
        <v>126</v>
      </c>
      <c r="BM182" s="8">
        <v>15</v>
      </c>
      <c r="BN182" s="8">
        <v>7</v>
      </c>
      <c r="BO182" s="8">
        <v>197.97999569999999</v>
      </c>
      <c r="BP182" s="8">
        <v>15</v>
      </c>
      <c r="BQ182" s="8">
        <v>8</v>
      </c>
      <c r="BR182" s="8">
        <v>118.2900009</v>
      </c>
      <c r="BS182" s="8">
        <v>16</v>
      </c>
      <c r="BT182" s="8">
        <v>7</v>
      </c>
      <c r="BU182" s="8">
        <v>179.97000120000001</v>
      </c>
      <c r="BV182" s="8">
        <v>16</v>
      </c>
      <c r="BW182" s="8">
        <v>8</v>
      </c>
      <c r="BX182" s="8">
        <v>278.98001099999999</v>
      </c>
      <c r="BY182" s="8">
        <v>6</v>
      </c>
      <c r="BZ182" s="8">
        <v>11</v>
      </c>
      <c r="CA182" s="8">
        <v>113.0899963</v>
      </c>
      <c r="CB182" s="8">
        <v>6</v>
      </c>
      <c r="CC182" s="8">
        <v>9</v>
      </c>
      <c r="CD182" s="8">
        <v>109.1900024</v>
      </c>
      <c r="CE182" s="8">
        <v>7</v>
      </c>
      <c r="CF182" s="8">
        <v>9</v>
      </c>
      <c r="CG182" s="8">
        <v>251.97999569999999</v>
      </c>
      <c r="CH182" s="8">
        <v>8</v>
      </c>
      <c r="CI182" s="8">
        <v>13</v>
      </c>
      <c r="CJ182" s="8">
        <v>97</v>
      </c>
      <c r="CK182" s="8">
        <v>8</v>
      </c>
      <c r="CL182" s="8">
        <v>12</v>
      </c>
      <c r="CM182" s="8">
        <v>248.96000670000001</v>
      </c>
      <c r="CN182" s="8">
        <v>9</v>
      </c>
      <c r="CO182" s="8">
        <v>13</v>
      </c>
      <c r="CP182" s="8">
        <v>200</v>
      </c>
      <c r="CQ182" s="8">
        <v>10</v>
      </c>
      <c r="CR182" s="8">
        <v>20</v>
      </c>
      <c r="CS182" s="8">
        <v>251.97999569999999</v>
      </c>
    </row>
    <row r="183" spans="1:97" s="3" customFormat="1" x14ac:dyDescent="0.35">
      <c r="A183" s="4">
        <v>44466</v>
      </c>
      <c r="B183" s="1">
        <v>1</v>
      </c>
      <c r="C183" s="1">
        <v>6</v>
      </c>
      <c r="D183" s="8">
        <v>89.989997860000003</v>
      </c>
      <c r="E183" s="8">
        <v>2</v>
      </c>
      <c r="F183" s="8">
        <v>15</v>
      </c>
      <c r="G183" s="9">
        <v>395.9599915</v>
      </c>
      <c r="H183" s="8">
        <v>2</v>
      </c>
      <c r="I183" s="8">
        <v>16</v>
      </c>
      <c r="J183" s="12">
        <v>379.9599915</v>
      </c>
      <c r="K183" s="8">
        <v>3</v>
      </c>
      <c r="L183" s="8">
        <v>7</v>
      </c>
      <c r="M183" s="8">
        <v>89.989997860000003</v>
      </c>
      <c r="N183" s="8">
        <v>3</v>
      </c>
      <c r="O183" s="8">
        <v>10</v>
      </c>
      <c r="P183" s="9">
        <v>95.989997860000003</v>
      </c>
      <c r="Q183" s="8">
        <v>4</v>
      </c>
      <c r="R183" s="8">
        <v>6</v>
      </c>
      <c r="S183" s="10">
        <v>180.92999270000001</v>
      </c>
      <c r="T183" s="8">
        <v>4</v>
      </c>
      <c r="U183" s="8">
        <v>10</v>
      </c>
      <c r="V183" s="8">
        <v>129.9900055</v>
      </c>
      <c r="W183" s="8">
        <v>5</v>
      </c>
      <c r="X183" s="8">
        <v>16</v>
      </c>
      <c r="Y183" s="8">
        <v>49</v>
      </c>
      <c r="Z183" s="8">
        <v>5</v>
      </c>
      <c r="AA183" s="8">
        <v>8</v>
      </c>
      <c r="AB183" s="8">
        <v>107.8000031</v>
      </c>
      <c r="AC183" s="8">
        <v>5</v>
      </c>
      <c r="AD183" s="8">
        <v>10</v>
      </c>
      <c r="AE183" s="8">
        <v>21.75</v>
      </c>
      <c r="AF183" s="8">
        <v>11</v>
      </c>
      <c r="AG183" s="8">
        <v>17</v>
      </c>
      <c r="AH183" s="8">
        <v>254.97999569999999</v>
      </c>
      <c r="AI183" s="8">
        <v>11</v>
      </c>
      <c r="AJ183" s="8">
        <v>13</v>
      </c>
      <c r="AK183" s="8">
        <v>116.98999790000001</v>
      </c>
      <c r="AL183" s="8">
        <v>12</v>
      </c>
      <c r="AM183" s="8">
        <v>13</v>
      </c>
      <c r="AN183" s="8">
        <v>95</v>
      </c>
      <c r="AO183" s="8">
        <v>12</v>
      </c>
      <c r="AP183" s="8">
        <v>14</v>
      </c>
      <c r="AQ183" s="8">
        <v>363.98001099999999</v>
      </c>
      <c r="AR183" s="8">
        <v>12</v>
      </c>
      <c r="AS183" s="8">
        <v>20</v>
      </c>
      <c r="AT183" s="8">
        <v>242.5</v>
      </c>
      <c r="AU183" s="8">
        <v>13</v>
      </c>
      <c r="AV183" s="8">
        <v>17</v>
      </c>
      <c r="AW183" s="8">
        <v>205</v>
      </c>
      <c r="AX183" s="8">
        <v>13</v>
      </c>
      <c r="AY183" s="8">
        <v>18</v>
      </c>
      <c r="AZ183" s="8">
        <v>147.57000729999999</v>
      </c>
      <c r="BA183" s="8">
        <v>13</v>
      </c>
      <c r="BB183" s="8">
        <v>19</v>
      </c>
      <c r="BC183" s="8">
        <v>141.75</v>
      </c>
      <c r="BD183" s="8">
        <v>14</v>
      </c>
      <c r="BE183" s="8">
        <v>19</v>
      </c>
      <c r="BF183" s="8">
        <v>75</v>
      </c>
      <c r="BG183" s="8">
        <v>14</v>
      </c>
      <c r="BH183" s="8">
        <v>18</v>
      </c>
      <c r="BI183" s="5">
        <v>126.0899963</v>
      </c>
      <c r="BJ183" s="1">
        <v>15</v>
      </c>
      <c r="BK183" s="1">
        <v>6</v>
      </c>
      <c r="BL183" s="8">
        <v>123</v>
      </c>
      <c r="BM183" s="8">
        <v>15</v>
      </c>
      <c r="BN183" s="8">
        <v>7</v>
      </c>
      <c r="BO183" s="8">
        <v>193.97999569999999</v>
      </c>
      <c r="BP183" s="8">
        <v>15</v>
      </c>
      <c r="BQ183" s="8">
        <v>8</v>
      </c>
      <c r="BR183" s="8">
        <v>118.2900009</v>
      </c>
      <c r="BS183" s="8">
        <v>16</v>
      </c>
      <c r="BT183" s="8">
        <v>7</v>
      </c>
      <c r="BU183" s="8">
        <v>178.16999820000001</v>
      </c>
      <c r="BV183" s="8">
        <v>16</v>
      </c>
      <c r="BW183" s="8">
        <v>8</v>
      </c>
      <c r="BX183" s="8">
        <v>272.98001099999999</v>
      </c>
      <c r="BY183" s="8">
        <v>6</v>
      </c>
      <c r="BZ183" s="8">
        <v>11</v>
      </c>
      <c r="CA183" s="8">
        <v>110.48999790000001</v>
      </c>
      <c r="CB183" s="8">
        <v>6</v>
      </c>
      <c r="CC183" s="8">
        <v>9</v>
      </c>
      <c r="CD183" s="8">
        <v>177.11000060000001</v>
      </c>
      <c r="CE183" s="8">
        <v>7</v>
      </c>
      <c r="CF183" s="8">
        <v>9</v>
      </c>
      <c r="CG183" s="8">
        <v>251.97999569999999</v>
      </c>
      <c r="CH183" s="8">
        <v>8</v>
      </c>
      <c r="CI183" s="8">
        <v>13</v>
      </c>
      <c r="CJ183" s="8">
        <v>75.980003359999998</v>
      </c>
      <c r="CK183" s="8">
        <v>8</v>
      </c>
      <c r="CL183" s="8">
        <v>12</v>
      </c>
      <c r="CM183" s="8">
        <v>245.96000670000001</v>
      </c>
      <c r="CN183" s="8">
        <v>9</v>
      </c>
      <c r="CO183" s="8">
        <v>13</v>
      </c>
      <c r="CP183" s="8">
        <v>200</v>
      </c>
      <c r="CQ183" s="8">
        <v>10</v>
      </c>
      <c r="CR183" s="8">
        <v>20</v>
      </c>
      <c r="CS183" s="8">
        <v>335.98001099999999</v>
      </c>
    </row>
    <row r="184" spans="1:97" s="3" customFormat="1" x14ac:dyDescent="0.35">
      <c r="A184" s="4">
        <v>44467</v>
      </c>
      <c r="B184" s="1">
        <v>1</v>
      </c>
      <c r="C184" s="1">
        <v>6</v>
      </c>
      <c r="D184" s="8">
        <v>87.989997860000003</v>
      </c>
      <c r="E184" s="8">
        <v>2</v>
      </c>
      <c r="F184" s="8">
        <v>15</v>
      </c>
      <c r="G184" s="9">
        <v>126.6800003</v>
      </c>
      <c r="H184" s="8">
        <v>2</v>
      </c>
      <c r="I184" s="8">
        <v>16</v>
      </c>
      <c r="J184" s="12">
        <v>377.9599915</v>
      </c>
      <c r="K184" s="8">
        <v>3</v>
      </c>
      <c r="L184" s="8">
        <v>7</v>
      </c>
      <c r="M184" s="8">
        <v>87.989997860000003</v>
      </c>
      <c r="N184" s="8">
        <v>3</v>
      </c>
      <c r="O184" s="8">
        <v>10</v>
      </c>
      <c r="P184" s="9">
        <v>86.989997860000003</v>
      </c>
      <c r="Q184" s="8">
        <v>4</v>
      </c>
      <c r="R184" s="8">
        <v>6</v>
      </c>
      <c r="S184" s="10">
        <v>163.16999820000001</v>
      </c>
      <c r="T184" s="8">
        <v>4</v>
      </c>
      <c r="U184" s="8">
        <v>10</v>
      </c>
      <c r="V184" s="8">
        <v>128.6900024</v>
      </c>
      <c r="W184" s="8">
        <v>5</v>
      </c>
      <c r="X184" s="8">
        <v>16</v>
      </c>
      <c r="Y184" s="8">
        <v>39.189998629999998</v>
      </c>
      <c r="Z184" s="8">
        <v>5</v>
      </c>
      <c r="AA184" s="8">
        <v>8</v>
      </c>
      <c r="AB184" s="8">
        <v>57.41999817</v>
      </c>
      <c r="AC184" s="8">
        <v>5</v>
      </c>
      <c r="AD184" s="8">
        <v>10</v>
      </c>
      <c r="AE184" s="8">
        <v>47.5</v>
      </c>
      <c r="AF184" s="8">
        <v>11</v>
      </c>
      <c r="AG184" s="8">
        <v>17</v>
      </c>
      <c r="AH184" s="8">
        <v>248.97999569999999</v>
      </c>
      <c r="AI184" s="8">
        <v>11</v>
      </c>
      <c r="AJ184" s="8">
        <v>13</v>
      </c>
      <c r="AK184" s="8">
        <v>109.1900024</v>
      </c>
      <c r="AL184" s="8">
        <v>12</v>
      </c>
      <c r="AM184" s="8">
        <v>13</v>
      </c>
      <c r="AN184" s="8">
        <v>59.5</v>
      </c>
      <c r="AO184" s="8">
        <v>12</v>
      </c>
      <c r="AP184" s="8">
        <v>14</v>
      </c>
      <c r="AQ184" s="8">
        <v>363.98001099999999</v>
      </c>
      <c r="AR184" s="8">
        <v>12</v>
      </c>
      <c r="AS184" s="8">
        <v>20</v>
      </c>
      <c r="AT184" s="8">
        <v>191.9499969</v>
      </c>
      <c r="AU184" s="8">
        <v>13</v>
      </c>
      <c r="AV184" s="8">
        <v>17</v>
      </c>
      <c r="AW184" s="8">
        <v>159.96000670000001</v>
      </c>
      <c r="AX184" s="8">
        <v>13</v>
      </c>
      <c r="AY184" s="8">
        <v>18</v>
      </c>
      <c r="AZ184" s="8">
        <v>387.9599915</v>
      </c>
      <c r="BA184" s="8">
        <v>13</v>
      </c>
      <c r="BB184" s="8">
        <v>19</v>
      </c>
      <c r="BC184" s="8">
        <v>113.3700027</v>
      </c>
      <c r="BD184" s="8">
        <v>14</v>
      </c>
      <c r="BE184" s="8">
        <v>19</v>
      </c>
      <c r="BF184" s="8">
        <v>41</v>
      </c>
      <c r="BG184" s="8">
        <v>14</v>
      </c>
      <c r="BH184" s="8">
        <v>18</v>
      </c>
      <c r="BI184" s="5">
        <v>58.189998629999998</v>
      </c>
      <c r="BJ184" s="1">
        <v>15</v>
      </c>
      <c r="BK184" s="1">
        <v>6</v>
      </c>
      <c r="BL184" s="8">
        <v>89.980003359999998</v>
      </c>
      <c r="BM184" s="8">
        <v>15</v>
      </c>
      <c r="BN184" s="8">
        <v>7</v>
      </c>
      <c r="BO184" s="8">
        <v>191.97999569999999</v>
      </c>
      <c r="BP184" s="8">
        <v>15</v>
      </c>
      <c r="BQ184" s="8">
        <v>8</v>
      </c>
      <c r="BR184" s="8">
        <v>118.2900009</v>
      </c>
      <c r="BS184" s="8">
        <v>16</v>
      </c>
      <c r="BT184" s="8">
        <v>7</v>
      </c>
      <c r="BU184" s="8">
        <v>178.16999820000001</v>
      </c>
      <c r="BV184" s="8">
        <v>16</v>
      </c>
      <c r="BW184" s="8">
        <v>8</v>
      </c>
      <c r="BX184" s="8">
        <v>263.98001099999999</v>
      </c>
      <c r="BY184" s="8">
        <v>6</v>
      </c>
      <c r="BZ184" s="8">
        <v>11</v>
      </c>
      <c r="CA184" s="8">
        <v>110.48999790000001</v>
      </c>
      <c r="CB184" s="8">
        <v>6</v>
      </c>
      <c r="CC184" s="8">
        <v>9</v>
      </c>
      <c r="CD184" s="8">
        <v>181.28999329999999</v>
      </c>
      <c r="CE184" s="8">
        <v>7</v>
      </c>
      <c r="CF184" s="8">
        <v>9</v>
      </c>
      <c r="CG184" s="8">
        <v>251.97999569999999</v>
      </c>
      <c r="CH184" s="8">
        <v>8</v>
      </c>
      <c r="CI184" s="8">
        <v>13</v>
      </c>
      <c r="CJ184" s="8">
        <v>95</v>
      </c>
      <c r="CK184" s="8">
        <v>8</v>
      </c>
      <c r="CL184" s="8">
        <v>12</v>
      </c>
      <c r="CM184" s="8">
        <v>245.96000670000001</v>
      </c>
      <c r="CN184" s="8">
        <v>9</v>
      </c>
      <c r="CO184" s="8">
        <v>13</v>
      </c>
      <c r="CP184" s="8">
        <v>159.96000670000001</v>
      </c>
      <c r="CQ184" s="8">
        <v>10</v>
      </c>
      <c r="CR184" s="8">
        <v>20</v>
      </c>
      <c r="CS184" s="8">
        <v>335.98001099999999</v>
      </c>
    </row>
    <row r="185" spans="1:97" s="3" customFormat="1" x14ac:dyDescent="0.35">
      <c r="A185" s="4">
        <v>44468</v>
      </c>
      <c r="B185" s="1">
        <v>1</v>
      </c>
      <c r="C185" s="1">
        <v>6</v>
      </c>
      <c r="D185" s="8">
        <v>128.22000120000001</v>
      </c>
      <c r="E185" s="8">
        <v>2</v>
      </c>
      <c r="F185" s="8">
        <v>15</v>
      </c>
      <c r="G185" s="9">
        <v>391.9599915</v>
      </c>
      <c r="H185" s="8">
        <v>2</v>
      </c>
      <c r="I185" s="8">
        <v>16</v>
      </c>
      <c r="J185" s="12">
        <v>363.9599915</v>
      </c>
      <c r="K185" s="8">
        <v>3</v>
      </c>
      <c r="L185" s="8">
        <v>7</v>
      </c>
      <c r="M185" s="8">
        <v>128.22000120000001</v>
      </c>
      <c r="N185" s="8">
        <v>3</v>
      </c>
      <c r="O185" s="8">
        <v>10</v>
      </c>
      <c r="P185" s="9">
        <v>76.489997860000003</v>
      </c>
      <c r="Q185" s="8">
        <v>4</v>
      </c>
      <c r="R185" s="8">
        <v>6</v>
      </c>
      <c r="S185" s="10">
        <v>84.97000122</v>
      </c>
      <c r="T185" s="8">
        <v>4</v>
      </c>
      <c r="U185" s="8">
        <v>10</v>
      </c>
      <c r="V185" s="8">
        <v>124.7900009</v>
      </c>
      <c r="W185" s="8">
        <v>5</v>
      </c>
      <c r="X185" s="8">
        <v>16</v>
      </c>
      <c r="Y185" s="8">
        <v>38.790000919999997</v>
      </c>
      <c r="Z185" s="8">
        <v>5</v>
      </c>
      <c r="AA185" s="8">
        <v>8</v>
      </c>
      <c r="AB185" s="8">
        <v>106.6999969</v>
      </c>
      <c r="AC185" s="8">
        <v>5</v>
      </c>
      <c r="AD185" s="8">
        <v>10</v>
      </c>
      <c r="AE185" s="8">
        <v>21.25</v>
      </c>
      <c r="AF185" s="8">
        <v>11</v>
      </c>
      <c r="AG185" s="8">
        <v>17</v>
      </c>
      <c r="AH185" s="8">
        <v>331.98001099999999</v>
      </c>
      <c r="AI185" s="8">
        <v>11</v>
      </c>
      <c r="AJ185" s="8">
        <v>13</v>
      </c>
      <c r="AK185" s="8">
        <v>107.88999939999999</v>
      </c>
      <c r="AL185" s="8">
        <v>12</v>
      </c>
      <c r="AM185" s="8">
        <v>13</v>
      </c>
      <c r="AN185" s="8">
        <v>224.97999569999999</v>
      </c>
      <c r="AO185" s="8">
        <v>12</v>
      </c>
      <c r="AP185" s="8">
        <v>14</v>
      </c>
      <c r="AQ185" s="8">
        <v>272.98001099999999</v>
      </c>
      <c r="AR185" s="8">
        <v>12</v>
      </c>
      <c r="AS185" s="8">
        <v>20</v>
      </c>
      <c r="AT185" s="8">
        <v>236.25</v>
      </c>
      <c r="AU185" s="8">
        <v>13</v>
      </c>
      <c r="AV185" s="8">
        <v>17</v>
      </c>
      <c r="AW185" s="8">
        <v>200</v>
      </c>
      <c r="AX185" s="8">
        <v>13</v>
      </c>
      <c r="AY185" s="8">
        <v>18</v>
      </c>
      <c r="AZ185" s="8">
        <v>371.9599915</v>
      </c>
      <c r="BA185" s="8">
        <v>13</v>
      </c>
      <c r="BB185" s="8">
        <v>19</v>
      </c>
      <c r="BC185" s="8">
        <v>139.5</v>
      </c>
      <c r="BD185" s="8">
        <v>14</v>
      </c>
      <c r="BE185" s="8">
        <v>19</v>
      </c>
      <c r="BF185" s="8">
        <v>18.75</v>
      </c>
      <c r="BG185" s="8">
        <v>14</v>
      </c>
      <c r="BH185" s="8">
        <v>18</v>
      </c>
      <c r="BI185" s="5">
        <v>126.0899963</v>
      </c>
      <c r="BJ185" s="1">
        <v>15</v>
      </c>
      <c r="BK185" s="1">
        <v>6</v>
      </c>
      <c r="BL185" s="8">
        <v>138.21000670000001</v>
      </c>
      <c r="BM185" s="8">
        <v>15</v>
      </c>
      <c r="BN185" s="8">
        <v>7</v>
      </c>
      <c r="BO185" s="8">
        <v>86.379997250000002</v>
      </c>
      <c r="BP185" s="8">
        <v>15</v>
      </c>
      <c r="BQ185" s="8">
        <v>8</v>
      </c>
      <c r="BR185" s="8">
        <v>116.98999790000001</v>
      </c>
      <c r="BS185" s="8">
        <v>16</v>
      </c>
      <c r="BT185" s="8">
        <v>7</v>
      </c>
      <c r="BU185" s="8">
        <v>176.36999510000001</v>
      </c>
      <c r="BV185" s="8">
        <v>16</v>
      </c>
      <c r="BW185" s="8">
        <v>8</v>
      </c>
      <c r="BX185" s="8">
        <v>339.98001099999999</v>
      </c>
      <c r="BY185" s="8">
        <v>6</v>
      </c>
      <c r="BZ185" s="8">
        <v>11</v>
      </c>
      <c r="CA185" s="8">
        <v>110.48999790000001</v>
      </c>
      <c r="CB185" s="8">
        <v>6</v>
      </c>
      <c r="CC185" s="8">
        <v>9</v>
      </c>
      <c r="CD185" s="8">
        <v>109.1900024</v>
      </c>
      <c r="CE185" s="8">
        <v>7</v>
      </c>
      <c r="CF185" s="8">
        <v>9</v>
      </c>
      <c r="CG185" s="8">
        <v>251.97999569999999</v>
      </c>
      <c r="CH185" s="8">
        <v>8</v>
      </c>
      <c r="CI185" s="8">
        <v>13</v>
      </c>
      <c r="CJ185" s="8">
        <v>59.990001679999999</v>
      </c>
      <c r="CK185" s="8">
        <v>8</v>
      </c>
      <c r="CL185" s="8">
        <v>12</v>
      </c>
      <c r="CM185" s="8">
        <v>245.96000670000001</v>
      </c>
      <c r="CN185" s="8">
        <v>9</v>
      </c>
      <c r="CO185" s="8">
        <v>13</v>
      </c>
      <c r="CP185" s="8">
        <v>200</v>
      </c>
      <c r="CQ185" s="8">
        <v>10</v>
      </c>
      <c r="CR185" s="8">
        <v>20</v>
      </c>
      <c r="CS185" s="8">
        <v>251.97999569999999</v>
      </c>
    </row>
    <row r="186" spans="1:97" s="3" customFormat="1" x14ac:dyDescent="0.35">
      <c r="A186" s="4">
        <v>44469</v>
      </c>
      <c r="B186" s="1">
        <v>1</v>
      </c>
      <c r="C186" s="1">
        <v>6</v>
      </c>
      <c r="D186" s="8">
        <v>278.97000120000001</v>
      </c>
      <c r="E186" s="8">
        <v>2</v>
      </c>
      <c r="F186" s="8">
        <v>15</v>
      </c>
      <c r="G186" s="9">
        <v>227.96000670000001</v>
      </c>
      <c r="H186" s="8">
        <v>2</v>
      </c>
      <c r="I186" s="8">
        <v>16</v>
      </c>
      <c r="J186" s="12">
        <v>116.4400024</v>
      </c>
      <c r="K186" s="8">
        <v>3</v>
      </c>
      <c r="L186" s="8">
        <v>7</v>
      </c>
      <c r="M186" s="8">
        <v>278.97000120000001</v>
      </c>
      <c r="N186" s="8">
        <v>3</v>
      </c>
      <c r="O186" s="8">
        <v>10</v>
      </c>
      <c r="P186" s="9">
        <v>83.989997860000003</v>
      </c>
      <c r="Q186" s="8">
        <v>4</v>
      </c>
      <c r="R186" s="8">
        <v>6</v>
      </c>
      <c r="S186" s="10">
        <v>63.97000122</v>
      </c>
      <c r="T186" s="8">
        <v>4</v>
      </c>
      <c r="U186" s="8">
        <v>10</v>
      </c>
      <c r="V186" s="8">
        <v>124.7900009</v>
      </c>
      <c r="W186" s="8">
        <v>5</v>
      </c>
      <c r="X186" s="8">
        <v>16</v>
      </c>
      <c r="Y186" s="8">
        <v>38.790000919999997</v>
      </c>
      <c r="Z186" s="8">
        <v>5</v>
      </c>
      <c r="AA186" s="8">
        <v>8</v>
      </c>
      <c r="AB186" s="8">
        <v>56.099998470000003</v>
      </c>
      <c r="AC186" s="8">
        <v>5</v>
      </c>
      <c r="AD186" s="8">
        <v>10</v>
      </c>
      <c r="AE186" s="8">
        <v>37.5</v>
      </c>
      <c r="AF186" s="8">
        <v>11</v>
      </c>
      <c r="AG186" s="8">
        <v>17</v>
      </c>
      <c r="AH186" s="8">
        <v>248.97999569999999</v>
      </c>
      <c r="AI186" s="8">
        <v>11</v>
      </c>
      <c r="AJ186" s="8">
        <v>13</v>
      </c>
      <c r="AK186" s="8">
        <v>106.5899963</v>
      </c>
      <c r="AL186" s="8">
        <v>12</v>
      </c>
      <c r="AM186" s="8">
        <v>13</v>
      </c>
      <c r="AN186" s="8">
        <v>179.97000120000001</v>
      </c>
      <c r="AO186" s="8">
        <v>12</v>
      </c>
      <c r="AP186" s="8">
        <v>14</v>
      </c>
      <c r="AQ186" s="8">
        <v>272.98001099999999</v>
      </c>
      <c r="AR186" s="8">
        <v>12</v>
      </c>
      <c r="AS186" s="8">
        <v>20</v>
      </c>
      <c r="AT186" s="8">
        <v>236.25</v>
      </c>
      <c r="AU186" s="8">
        <v>13</v>
      </c>
      <c r="AV186" s="8">
        <v>17</v>
      </c>
      <c r="AW186" s="8">
        <v>200</v>
      </c>
      <c r="AX186" s="8">
        <v>13</v>
      </c>
      <c r="AY186" s="8">
        <v>18</v>
      </c>
      <c r="AZ186" s="8">
        <v>363.9599915</v>
      </c>
      <c r="BA186" s="8">
        <v>13</v>
      </c>
      <c r="BB186" s="8">
        <v>19</v>
      </c>
      <c r="BC186" s="8">
        <v>139.5</v>
      </c>
      <c r="BD186" s="8">
        <v>14</v>
      </c>
      <c r="BE186" s="8">
        <v>19</v>
      </c>
      <c r="BF186" s="8">
        <v>25</v>
      </c>
      <c r="BG186" s="8">
        <v>14</v>
      </c>
      <c r="BH186" s="8">
        <v>18</v>
      </c>
      <c r="BI186" s="5">
        <v>124.7900009</v>
      </c>
      <c r="BJ186" s="1">
        <v>15</v>
      </c>
      <c r="BK186" s="1">
        <v>6</v>
      </c>
      <c r="BL186" s="8">
        <v>76.77999878</v>
      </c>
      <c r="BM186" s="8">
        <v>15</v>
      </c>
      <c r="BN186" s="8">
        <v>7</v>
      </c>
      <c r="BO186" s="8">
        <v>60.459999080000003</v>
      </c>
      <c r="BP186" s="8">
        <v>15</v>
      </c>
      <c r="BQ186" s="8">
        <v>8</v>
      </c>
      <c r="BR186" s="8">
        <v>113.0899963</v>
      </c>
      <c r="BS186" s="8">
        <v>16</v>
      </c>
      <c r="BT186" s="8">
        <v>7</v>
      </c>
      <c r="BU186" s="8">
        <v>176.36999510000001</v>
      </c>
      <c r="BV186" s="8">
        <v>16</v>
      </c>
      <c r="BW186" s="8">
        <v>8</v>
      </c>
      <c r="BX186" s="8">
        <v>299.98999020000002</v>
      </c>
      <c r="BY186" s="8">
        <v>6</v>
      </c>
      <c r="BZ186" s="8">
        <v>11</v>
      </c>
      <c r="CA186" s="8">
        <v>110.48999790000001</v>
      </c>
      <c r="CB186" s="8">
        <v>6</v>
      </c>
      <c r="CC186" s="8">
        <v>9</v>
      </c>
      <c r="CD186" s="8">
        <v>296.39001459999997</v>
      </c>
      <c r="CE186" s="8">
        <v>7</v>
      </c>
      <c r="CF186" s="8">
        <v>9</v>
      </c>
      <c r="CG186" s="8">
        <v>251.97999569999999</v>
      </c>
      <c r="CH186" s="8">
        <v>8</v>
      </c>
      <c r="CI186" s="8">
        <v>13</v>
      </c>
      <c r="CJ186" s="8">
        <v>76.77999878</v>
      </c>
      <c r="CK186" s="8">
        <v>8</v>
      </c>
      <c r="CL186" s="8">
        <v>12</v>
      </c>
      <c r="CM186" s="8">
        <v>245.96000670000001</v>
      </c>
      <c r="CN186" s="8">
        <v>9</v>
      </c>
      <c r="CO186" s="8">
        <v>13</v>
      </c>
      <c r="CP186" s="8">
        <v>200</v>
      </c>
      <c r="CQ186" s="8">
        <v>10</v>
      </c>
      <c r="CR186" s="8">
        <v>20</v>
      </c>
      <c r="CS186" s="8">
        <v>335.98001099999999</v>
      </c>
    </row>
    <row r="187" spans="1:97" s="3" customFormat="1" x14ac:dyDescent="0.35">
      <c r="A187" s="4">
        <v>44470</v>
      </c>
      <c r="B187" s="1">
        <v>1</v>
      </c>
      <c r="C187" s="1">
        <v>6</v>
      </c>
      <c r="D187" s="8">
        <v>272.97000120000001</v>
      </c>
      <c r="E187" s="8">
        <v>2</v>
      </c>
      <c r="F187" s="8">
        <v>15</v>
      </c>
      <c r="G187" s="9">
        <v>201.57000729999999</v>
      </c>
      <c r="H187" s="8">
        <v>2</v>
      </c>
      <c r="I187" s="8">
        <v>16</v>
      </c>
      <c r="J187" s="12">
        <v>359.9599915</v>
      </c>
      <c r="K187" s="8">
        <v>3</v>
      </c>
      <c r="L187" s="8">
        <v>7</v>
      </c>
      <c r="M187" s="8">
        <v>272.97000120000001</v>
      </c>
      <c r="N187" s="8">
        <v>3</v>
      </c>
      <c r="O187" s="8">
        <v>10</v>
      </c>
      <c r="P187" s="9">
        <v>82.989997860000003</v>
      </c>
      <c r="Q187" s="8">
        <v>4</v>
      </c>
      <c r="R187" s="8">
        <v>6</v>
      </c>
      <c r="S187" s="10">
        <v>319.9599915</v>
      </c>
      <c r="T187" s="8">
        <v>4</v>
      </c>
      <c r="U187" s="8">
        <v>10</v>
      </c>
      <c r="V187" s="8">
        <v>123.48999790000001</v>
      </c>
      <c r="W187" s="8">
        <v>5</v>
      </c>
      <c r="X187" s="8">
        <v>16</v>
      </c>
      <c r="Y187" s="8">
        <v>48.5</v>
      </c>
      <c r="Z187" s="8">
        <v>5</v>
      </c>
      <c r="AA187" s="8">
        <v>8</v>
      </c>
      <c r="AB187" s="8">
        <v>42.680000309999997</v>
      </c>
      <c r="AC187" s="8">
        <v>5</v>
      </c>
      <c r="AD187" s="8">
        <v>10</v>
      </c>
      <c r="AE187" s="8">
        <v>85</v>
      </c>
      <c r="AF187" s="8">
        <v>11</v>
      </c>
      <c r="AG187" s="8">
        <v>17</v>
      </c>
      <c r="AH187" s="8">
        <v>248.97999569999999</v>
      </c>
      <c r="AI187" s="8">
        <v>11</v>
      </c>
      <c r="AJ187" s="8">
        <v>13</v>
      </c>
      <c r="AK187" s="8">
        <v>97.489997860000003</v>
      </c>
      <c r="AL187" s="8">
        <v>12</v>
      </c>
      <c r="AM187" s="8">
        <v>13</v>
      </c>
      <c r="AN187" s="8">
        <v>161.97000120000001</v>
      </c>
      <c r="AO187" s="8">
        <v>12</v>
      </c>
      <c r="AP187" s="8">
        <v>14</v>
      </c>
      <c r="AQ187" s="8">
        <v>272.98001099999999</v>
      </c>
      <c r="AR187" s="8">
        <v>12</v>
      </c>
      <c r="AS187" s="8">
        <v>20</v>
      </c>
      <c r="AT187" s="8">
        <v>232.5</v>
      </c>
      <c r="AU187" s="8">
        <v>13</v>
      </c>
      <c r="AV187" s="8">
        <v>17</v>
      </c>
      <c r="AW187" s="8">
        <v>200</v>
      </c>
      <c r="AX187" s="8">
        <v>13</v>
      </c>
      <c r="AY187" s="8">
        <v>18</v>
      </c>
      <c r="AZ187" s="8">
        <v>351.9599915</v>
      </c>
      <c r="BA187" s="8">
        <v>13</v>
      </c>
      <c r="BB187" s="8">
        <v>19</v>
      </c>
      <c r="BC187" s="8">
        <v>191.1000061</v>
      </c>
      <c r="BD187" s="8">
        <v>14</v>
      </c>
      <c r="BE187" s="8">
        <v>19</v>
      </c>
      <c r="BF187" s="8">
        <v>48</v>
      </c>
      <c r="BG187" s="8">
        <v>14</v>
      </c>
      <c r="BH187" s="8">
        <v>18</v>
      </c>
      <c r="BI187" s="5">
        <v>57.590000150000002</v>
      </c>
      <c r="BJ187" s="1">
        <v>15</v>
      </c>
      <c r="BK187" s="1">
        <v>6</v>
      </c>
      <c r="BL187" s="8">
        <v>103.91999819999999</v>
      </c>
      <c r="BM187" s="8">
        <v>15</v>
      </c>
      <c r="BN187" s="8">
        <v>7</v>
      </c>
      <c r="BO187" s="8">
        <v>175.97999569999999</v>
      </c>
      <c r="BP187" s="8">
        <v>15</v>
      </c>
      <c r="BQ187" s="8">
        <v>8</v>
      </c>
      <c r="BR187" s="8">
        <v>110.48999790000001</v>
      </c>
      <c r="BS187" s="8">
        <v>16</v>
      </c>
      <c r="BT187" s="8">
        <v>7</v>
      </c>
      <c r="BU187" s="8">
        <v>176.36999510000001</v>
      </c>
      <c r="BV187" s="8">
        <v>16</v>
      </c>
      <c r="BW187" s="8">
        <v>8</v>
      </c>
      <c r="BX187" s="8">
        <v>83.559997559999999</v>
      </c>
      <c r="BY187" s="8">
        <v>6</v>
      </c>
      <c r="BZ187" s="8">
        <v>11</v>
      </c>
      <c r="CA187" s="8">
        <v>110.48999790000001</v>
      </c>
      <c r="CB187" s="8">
        <v>6</v>
      </c>
      <c r="CC187" s="8">
        <v>9</v>
      </c>
      <c r="CD187" s="8">
        <v>106.5899963</v>
      </c>
      <c r="CE187" s="8">
        <v>7</v>
      </c>
      <c r="CF187" s="8">
        <v>9</v>
      </c>
      <c r="CG187" s="8">
        <v>251.97999569999999</v>
      </c>
      <c r="CH187" s="8">
        <v>8</v>
      </c>
      <c r="CI187" s="8">
        <v>13</v>
      </c>
      <c r="CJ187" s="8">
        <v>45.479999540000001</v>
      </c>
      <c r="CK187" s="8">
        <v>8</v>
      </c>
      <c r="CL187" s="8">
        <v>12</v>
      </c>
      <c r="CM187" s="8">
        <v>245.96000670000001</v>
      </c>
      <c r="CN187" s="8">
        <v>9</v>
      </c>
      <c r="CO187" s="8">
        <v>13</v>
      </c>
      <c r="CP187" s="8">
        <v>149.96000670000001</v>
      </c>
      <c r="CQ187" s="8">
        <v>10</v>
      </c>
      <c r="CR187" s="8">
        <v>20</v>
      </c>
      <c r="CS187" s="8">
        <v>248.97999569999999</v>
      </c>
    </row>
    <row r="188" spans="1:97" s="3" customFormat="1" x14ac:dyDescent="0.35">
      <c r="A188" s="4">
        <v>44471</v>
      </c>
      <c r="B188" s="1">
        <v>1</v>
      </c>
      <c r="C188" s="1">
        <v>6</v>
      </c>
      <c r="D188" s="8">
        <v>272.97000120000001</v>
      </c>
      <c r="E188" s="8">
        <v>2</v>
      </c>
      <c r="F188" s="8">
        <v>15</v>
      </c>
      <c r="G188" s="9">
        <v>201.57000729999999</v>
      </c>
      <c r="H188" s="8">
        <v>2</v>
      </c>
      <c r="I188" s="8">
        <v>16</v>
      </c>
      <c r="J188" s="12">
        <v>158.36000060000001</v>
      </c>
      <c r="K188" s="8">
        <v>3</v>
      </c>
      <c r="L188" s="8">
        <v>7</v>
      </c>
      <c r="M188" s="8">
        <v>272.97000120000001</v>
      </c>
      <c r="N188" s="8">
        <v>3</v>
      </c>
      <c r="O188" s="8">
        <v>10</v>
      </c>
      <c r="P188" s="9">
        <v>81.989997860000003</v>
      </c>
      <c r="Q188" s="8">
        <v>4</v>
      </c>
      <c r="R188" s="8">
        <v>6</v>
      </c>
      <c r="S188" s="10">
        <v>297.55999759999997</v>
      </c>
      <c r="T188" s="8">
        <v>4</v>
      </c>
      <c r="U188" s="8">
        <v>10</v>
      </c>
      <c r="V188" s="8">
        <v>122.8399963</v>
      </c>
      <c r="W188" s="8">
        <v>5</v>
      </c>
      <c r="X188" s="8">
        <v>16</v>
      </c>
      <c r="Y188" s="8">
        <v>48.5</v>
      </c>
      <c r="Z188" s="8">
        <v>5</v>
      </c>
      <c r="AA188" s="8">
        <v>8</v>
      </c>
      <c r="AB188" s="8">
        <v>42.240001679999999</v>
      </c>
      <c r="AC188" s="8">
        <v>5</v>
      </c>
      <c r="AD188" s="8">
        <v>10</v>
      </c>
      <c r="AE188" s="8">
        <v>18.75</v>
      </c>
      <c r="AF188" s="8">
        <v>11</v>
      </c>
      <c r="AG188" s="8">
        <v>17</v>
      </c>
      <c r="AH188" s="8">
        <v>245.97999569999999</v>
      </c>
      <c r="AI188" s="8">
        <v>11</v>
      </c>
      <c r="AJ188" s="8">
        <v>13</v>
      </c>
      <c r="AK188" s="8">
        <v>36.38999939</v>
      </c>
      <c r="AL188" s="8">
        <v>12</v>
      </c>
      <c r="AM188" s="8">
        <v>13</v>
      </c>
      <c r="AN188" s="8">
        <v>118.7699966</v>
      </c>
      <c r="AO188" s="8">
        <v>12</v>
      </c>
      <c r="AP188" s="8">
        <v>14</v>
      </c>
      <c r="AQ188" s="8">
        <v>272.98001099999999</v>
      </c>
      <c r="AR188" s="8">
        <v>12</v>
      </c>
      <c r="AS188" s="8">
        <v>20</v>
      </c>
      <c r="AT188" s="8">
        <v>185.9499969</v>
      </c>
      <c r="AU188" s="8">
        <v>13</v>
      </c>
      <c r="AV188" s="8">
        <v>17</v>
      </c>
      <c r="AW188" s="8">
        <v>120</v>
      </c>
      <c r="AX188" s="8">
        <v>13</v>
      </c>
      <c r="AY188" s="8">
        <v>18</v>
      </c>
      <c r="AZ188" s="8">
        <v>347.97000120000001</v>
      </c>
      <c r="BA188" s="8">
        <v>13</v>
      </c>
      <c r="BB188" s="8">
        <v>19</v>
      </c>
      <c r="BC188" s="8">
        <v>136.5</v>
      </c>
      <c r="BD188" s="8">
        <v>14</v>
      </c>
      <c r="BE188" s="8">
        <v>19</v>
      </c>
      <c r="BF188" s="8">
        <v>24.5</v>
      </c>
      <c r="BG188" s="8">
        <v>14</v>
      </c>
      <c r="BH188" s="8">
        <v>18</v>
      </c>
      <c r="BI188" s="5">
        <v>123.48999790000001</v>
      </c>
      <c r="BJ188" s="1">
        <v>15</v>
      </c>
      <c r="BK188" s="1">
        <v>6</v>
      </c>
      <c r="BL188" s="8">
        <v>284.97000120000001</v>
      </c>
      <c r="BM188" s="8">
        <v>15</v>
      </c>
      <c r="BN188" s="8">
        <v>7</v>
      </c>
      <c r="BO188" s="8">
        <v>55.659999849999998</v>
      </c>
      <c r="BP188" s="8">
        <v>15</v>
      </c>
      <c r="BQ188" s="8">
        <v>8</v>
      </c>
      <c r="BR188" s="8">
        <v>109.1900024</v>
      </c>
      <c r="BS188" s="8">
        <v>16</v>
      </c>
      <c r="BT188" s="8">
        <v>7</v>
      </c>
      <c r="BU188" s="8">
        <v>172.77000430000001</v>
      </c>
      <c r="BV188" s="8">
        <v>16</v>
      </c>
      <c r="BW188" s="8">
        <v>8</v>
      </c>
      <c r="BX188" s="8">
        <v>70.900001529999997</v>
      </c>
      <c r="BY188" s="8">
        <v>6</v>
      </c>
      <c r="BZ188" s="8">
        <v>11</v>
      </c>
      <c r="CA188" s="8">
        <v>109.1900024</v>
      </c>
      <c r="CB188" s="8">
        <v>6</v>
      </c>
      <c r="CC188" s="8">
        <v>9</v>
      </c>
      <c r="CD188" s="8">
        <v>106.5899963</v>
      </c>
      <c r="CE188" s="8">
        <v>7</v>
      </c>
      <c r="CF188" s="8">
        <v>9</v>
      </c>
      <c r="CG188" s="8">
        <v>251.97999569999999</v>
      </c>
      <c r="CH188" s="8">
        <v>8</v>
      </c>
      <c r="CI188" s="8">
        <v>13</v>
      </c>
      <c r="CJ188" s="8">
        <v>62.979999540000001</v>
      </c>
      <c r="CK188" s="8">
        <v>8</v>
      </c>
      <c r="CL188" s="8">
        <v>12</v>
      </c>
      <c r="CM188" s="8">
        <v>245.96000670000001</v>
      </c>
      <c r="CN188" s="8">
        <v>9</v>
      </c>
      <c r="CO188" s="8">
        <v>13</v>
      </c>
      <c r="CP188" s="8">
        <v>109.9499969</v>
      </c>
      <c r="CQ188" s="8">
        <v>10</v>
      </c>
      <c r="CR188" s="8">
        <v>20</v>
      </c>
      <c r="CS188" s="8">
        <v>331.98001099999999</v>
      </c>
    </row>
    <row r="189" spans="1:97" s="3" customFormat="1" x14ac:dyDescent="0.35">
      <c r="A189" s="4">
        <v>44472</v>
      </c>
      <c r="B189" s="1">
        <v>1</v>
      </c>
      <c r="C189" s="1">
        <v>6</v>
      </c>
      <c r="D189" s="8">
        <v>170.97000120000001</v>
      </c>
      <c r="E189" s="8">
        <v>2</v>
      </c>
      <c r="F189" s="8">
        <v>15</v>
      </c>
      <c r="G189" s="9">
        <v>200</v>
      </c>
      <c r="H189" s="8">
        <v>2</v>
      </c>
      <c r="I189" s="8">
        <v>16</v>
      </c>
      <c r="J189" s="12">
        <v>351.9599915</v>
      </c>
      <c r="K189" s="8">
        <v>3</v>
      </c>
      <c r="L189" s="8">
        <v>7</v>
      </c>
      <c r="M189" s="8">
        <v>170.97000120000001</v>
      </c>
      <c r="N189" s="8">
        <v>3</v>
      </c>
      <c r="O189" s="8">
        <v>10</v>
      </c>
      <c r="P189" s="9">
        <v>79.989997860000003</v>
      </c>
      <c r="Q189" s="8">
        <v>4</v>
      </c>
      <c r="R189" s="8">
        <v>6</v>
      </c>
      <c r="S189" s="10">
        <v>327.97000120000001</v>
      </c>
      <c r="T189" s="8">
        <v>4</v>
      </c>
      <c r="U189" s="8">
        <v>10</v>
      </c>
      <c r="V189" s="8">
        <v>122.8399963</v>
      </c>
      <c r="W189" s="8">
        <v>5</v>
      </c>
      <c r="X189" s="8">
        <v>16</v>
      </c>
      <c r="Y189" s="8">
        <v>48.5</v>
      </c>
      <c r="Z189" s="8">
        <v>5</v>
      </c>
      <c r="AA189" s="8">
        <v>8</v>
      </c>
      <c r="AB189" s="8">
        <v>20.459999079999999</v>
      </c>
      <c r="AC189" s="8">
        <v>5</v>
      </c>
      <c r="AD189" s="8">
        <v>10</v>
      </c>
      <c r="AE189" s="8">
        <v>46.5</v>
      </c>
      <c r="AF189" s="8">
        <v>11</v>
      </c>
      <c r="AG189" s="8">
        <v>17</v>
      </c>
      <c r="AH189" s="8">
        <v>245.97999569999999</v>
      </c>
      <c r="AI189" s="8">
        <v>11</v>
      </c>
      <c r="AJ189" s="8">
        <v>13</v>
      </c>
      <c r="AK189" s="8">
        <v>33.590000150000002</v>
      </c>
      <c r="AL189" s="8">
        <v>12</v>
      </c>
      <c r="AM189" s="8">
        <v>13</v>
      </c>
      <c r="AN189" s="8">
        <v>118.7699966</v>
      </c>
      <c r="AO189" s="8">
        <v>12</v>
      </c>
      <c r="AP189" s="8">
        <v>14</v>
      </c>
      <c r="AQ189" s="8">
        <v>272.98001099999999</v>
      </c>
      <c r="AR189" s="8">
        <v>12</v>
      </c>
      <c r="AS189" s="8">
        <v>20</v>
      </c>
      <c r="AT189" s="8">
        <v>232.5</v>
      </c>
      <c r="AU189" s="8">
        <v>13</v>
      </c>
      <c r="AV189" s="8">
        <v>17</v>
      </c>
      <c r="AW189" s="8">
        <v>149.96000670000001</v>
      </c>
      <c r="AX189" s="8">
        <v>13</v>
      </c>
      <c r="AY189" s="8">
        <v>18</v>
      </c>
      <c r="AZ189" s="8">
        <v>97.410003660000001</v>
      </c>
      <c r="BA189" s="8">
        <v>13</v>
      </c>
      <c r="BB189" s="8">
        <v>19</v>
      </c>
      <c r="BC189" s="8">
        <v>105.5699997</v>
      </c>
      <c r="BD189" s="8">
        <v>14</v>
      </c>
      <c r="BE189" s="8">
        <v>19</v>
      </c>
      <c r="BF189" s="8">
        <v>88</v>
      </c>
      <c r="BG189" s="8">
        <v>14</v>
      </c>
      <c r="BH189" s="8">
        <v>18</v>
      </c>
      <c r="BI189" s="5">
        <v>123.48999790000001</v>
      </c>
      <c r="BJ189" s="1">
        <v>15</v>
      </c>
      <c r="BK189" s="1">
        <v>6</v>
      </c>
      <c r="BL189" s="8">
        <v>272.97000120000001</v>
      </c>
      <c r="BM189" s="8">
        <v>15</v>
      </c>
      <c r="BN189" s="8">
        <v>7</v>
      </c>
      <c r="BO189" s="8">
        <v>169.97999569999999</v>
      </c>
      <c r="BP189" s="8">
        <v>15</v>
      </c>
      <c r="BQ189" s="8">
        <v>8</v>
      </c>
      <c r="BR189" s="8">
        <v>103.98999790000001</v>
      </c>
      <c r="BS189" s="8">
        <v>16</v>
      </c>
      <c r="BT189" s="8">
        <v>7</v>
      </c>
      <c r="BU189" s="8">
        <v>170.97000120000001</v>
      </c>
      <c r="BV189" s="8">
        <v>16</v>
      </c>
      <c r="BW189" s="8">
        <v>8</v>
      </c>
      <c r="BX189" s="8">
        <v>63.299999239999998</v>
      </c>
      <c r="BY189" s="8">
        <v>6</v>
      </c>
      <c r="BZ189" s="8">
        <v>11</v>
      </c>
      <c r="CA189" s="8">
        <v>50.38999939</v>
      </c>
      <c r="CB189" s="8">
        <v>6</v>
      </c>
      <c r="CC189" s="8">
        <v>9</v>
      </c>
      <c r="CD189" s="8">
        <v>48.450000760000002</v>
      </c>
      <c r="CE189" s="8">
        <v>7</v>
      </c>
      <c r="CF189" s="8">
        <v>9</v>
      </c>
      <c r="CG189" s="8">
        <v>248.97999569999999</v>
      </c>
      <c r="CH189" s="8">
        <v>8</v>
      </c>
      <c r="CI189" s="8">
        <v>13</v>
      </c>
      <c r="CJ189" s="8">
        <v>40.979999540000001</v>
      </c>
      <c r="CK189" s="8">
        <v>8</v>
      </c>
      <c r="CL189" s="8">
        <v>12</v>
      </c>
      <c r="CM189" s="8">
        <v>239.96000670000001</v>
      </c>
      <c r="CN189" s="8">
        <v>9</v>
      </c>
      <c r="CO189" s="8">
        <v>13</v>
      </c>
      <c r="CP189" s="8">
        <v>158.3500061</v>
      </c>
      <c r="CQ189" s="8">
        <v>10</v>
      </c>
      <c r="CR189" s="8">
        <v>20</v>
      </c>
      <c r="CS189" s="8">
        <v>248.97999569999999</v>
      </c>
    </row>
    <row r="190" spans="1:97" s="3" customFormat="1" x14ac:dyDescent="0.35">
      <c r="A190" s="4">
        <v>44473</v>
      </c>
      <c r="B190" s="1">
        <v>1</v>
      </c>
      <c r="C190" s="1">
        <v>6</v>
      </c>
      <c r="D190" s="8">
        <v>167.36999510000001</v>
      </c>
      <c r="E190" s="8">
        <v>2</v>
      </c>
      <c r="F190" s="8">
        <v>15</v>
      </c>
      <c r="G190" s="9">
        <v>156.7599945</v>
      </c>
      <c r="H190" s="8">
        <v>2</v>
      </c>
      <c r="I190" s="8">
        <v>16</v>
      </c>
      <c r="J190" s="12">
        <v>351.9599915</v>
      </c>
      <c r="K190" s="8">
        <v>3</v>
      </c>
      <c r="L190" s="8">
        <v>7</v>
      </c>
      <c r="M190" s="8">
        <v>167.36999510000001</v>
      </c>
      <c r="N190" s="8">
        <v>3</v>
      </c>
      <c r="O190" s="8">
        <v>10</v>
      </c>
      <c r="P190" s="9">
        <v>74.989997860000003</v>
      </c>
      <c r="Q190" s="8">
        <v>4</v>
      </c>
      <c r="R190" s="8">
        <v>6</v>
      </c>
      <c r="S190" s="10">
        <v>79.97000122</v>
      </c>
      <c r="T190" s="8">
        <v>4</v>
      </c>
      <c r="U190" s="8">
        <v>10</v>
      </c>
      <c r="V190" s="8">
        <v>419.9500122</v>
      </c>
      <c r="W190" s="8">
        <v>5</v>
      </c>
      <c r="X190" s="8">
        <v>16</v>
      </c>
      <c r="Y190" s="8">
        <v>48.5</v>
      </c>
      <c r="Z190" s="8">
        <v>5</v>
      </c>
      <c r="AA190" s="8">
        <v>8</v>
      </c>
      <c r="AB190" s="8">
        <v>41.799999239999998</v>
      </c>
      <c r="AC190" s="8">
        <v>5</v>
      </c>
      <c r="AD190" s="8">
        <v>10</v>
      </c>
      <c r="AE190" s="8">
        <v>84</v>
      </c>
      <c r="AF190" s="8">
        <v>11</v>
      </c>
      <c r="AG190" s="8">
        <v>17</v>
      </c>
      <c r="AH190" s="8">
        <v>245.97999569999999</v>
      </c>
      <c r="AI190" s="8">
        <v>11</v>
      </c>
      <c r="AJ190" s="8">
        <v>13</v>
      </c>
      <c r="AK190" s="8">
        <v>391.98001099999999</v>
      </c>
      <c r="AL190" s="8">
        <v>12</v>
      </c>
      <c r="AM190" s="8">
        <v>13</v>
      </c>
      <c r="AN190" s="8">
        <v>141.75</v>
      </c>
      <c r="AO190" s="8">
        <v>12</v>
      </c>
      <c r="AP190" s="8">
        <v>14</v>
      </c>
      <c r="AQ190" s="8">
        <v>272.98001099999999</v>
      </c>
      <c r="AR190" s="8">
        <v>12</v>
      </c>
      <c r="AS190" s="8">
        <v>20</v>
      </c>
      <c r="AT190" s="8">
        <v>232.5</v>
      </c>
      <c r="AU190" s="8">
        <v>13</v>
      </c>
      <c r="AV190" s="8">
        <v>17</v>
      </c>
      <c r="AW190" s="8">
        <v>149.96000670000001</v>
      </c>
      <c r="AX190" s="8">
        <v>13</v>
      </c>
      <c r="AY190" s="8">
        <v>18</v>
      </c>
      <c r="AZ190" s="8">
        <v>339.97000120000001</v>
      </c>
      <c r="BA190" s="8">
        <v>13</v>
      </c>
      <c r="BB190" s="8">
        <v>19</v>
      </c>
      <c r="BC190" s="8">
        <v>132</v>
      </c>
      <c r="BD190" s="8">
        <v>14</v>
      </c>
      <c r="BE190" s="8">
        <v>19</v>
      </c>
      <c r="BF190" s="8">
        <v>50</v>
      </c>
      <c r="BG190" s="8">
        <v>14</v>
      </c>
      <c r="BH190" s="8">
        <v>18</v>
      </c>
      <c r="BI190" s="5">
        <v>123.48999790000001</v>
      </c>
      <c r="BJ190" s="1">
        <v>15</v>
      </c>
      <c r="BK190" s="1">
        <v>6</v>
      </c>
      <c r="BL190" s="8">
        <v>251.97000120000001</v>
      </c>
      <c r="BM190" s="8">
        <v>15</v>
      </c>
      <c r="BN190" s="8">
        <v>7</v>
      </c>
      <c r="BO190" s="8">
        <v>169.97999569999999</v>
      </c>
      <c r="BP190" s="8">
        <v>15</v>
      </c>
      <c r="BQ190" s="8">
        <v>8</v>
      </c>
      <c r="BR190" s="8">
        <v>103.98999790000001</v>
      </c>
      <c r="BS190" s="8">
        <v>16</v>
      </c>
      <c r="BT190" s="8">
        <v>7</v>
      </c>
      <c r="BU190" s="8">
        <v>170.07000729999999</v>
      </c>
      <c r="BV190" s="8">
        <v>16</v>
      </c>
      <c r="BW190" s="8">
        <v>8</v>
      </c>
      <c r="BX190" s="8">
        <v>276.92001340000002</v>
      </c>
      <c r="BY190" s="8">
        <v>6</v>
      </c>
      <c r="BZ190" s="8">
        <v>11</v>
      </c>
      <c r="CA190" s="8">
        <v>107.88999939999999</v>
      </c>
      <c r="CB190" s="8">
        <v>6</v>
      </c>
      <c r="CC190" s="8">
        <v>9</v>
      </c>
      <c r="CD190" s="8">
        <v>103.98999790000001</v>
      </c>
      <c r="CE190" s="8">
        <v>7</v>
      </c>
      <c r="CF190" s="8">
        <v>9</v>
      </c>
      <c r="CG190" s="8">
        <v>248.97999569999999</v>
      </c>
      <c r="CH190" s="8">
        <v>8</v>
      </c>
      <c r="CI190" s="8">
        <v>13</v>
      </c>
      <c r="CJ190" s="8">
        <v>197.97999569999999</v>
      </c>
      <c r="CK190" s="8">
        <v>8</v>
      </c>
      <c r="CL190" s="8">
        <v>12</v>
      </c>
      <c r="CM190" s="8">
        <v>239.96000670000001</v>
      </c>
      <c r="CN190" s="8">
        <v>9</v>
      </c>
      <c r="CO190" s="8">
        <v>13</v>
      </c>
      <c r="CP190" s="8">
        <v>158.3500061</v>
      </c>
      <c r="CQ190" s="8">
        <v>10</v>
      </c>
      <c r="CR190" s="8">
        <v>20</v>
      </c>
      <c r="CS190" s="8">
        <v>248.97999569999999</v>
      </c>
    </row>
    <row r="191" spans="1:97" s="3" customFormat="1" x14ac:dyDescent="0.35">
      <c r="A191" s="4">
        <v>44474</v>
      </c>
      <c r="B191" s="1">
        <v>1</v>
      </c>
      <c r="C191" s="1">
        <v>6</v>
      </c>
      <c r="D191" s="8">
        <v>158.36999510000001</v>
      </c>
      <c r="E191" s="8">
        <v>2</v>
      </c>
      <c r="F191" s="8">
        <v>15</v>
      </c>
      <c r="G191" s="9">
        <v>190</v>
      </c>
      <c r="H191" s="8">
        <v>2</v>
      </c>
      <c r="I191" s="8">
        <v>16</v>
      </c>
      <c r="J191" s="12">
        <v>347.97000120000001</v>
      </c>
      <c r="K191" s="8">
        <v>3</v>
      </c>
      <c r="L191" s="8">
        <v>7</v>
      </c>
      <c r="M191" s="8">
        <v>158.36999510000001</v>
      </c>
      <c r="N191" s="8">
        <v>3</v>
      </c>
      <c r="O191" s="8">
        <v>10</v>
      </c>
      <c r="P191" s="9">
        <v>59.990001679999999</v>
      </c>
      <c r="Q191" s="8">
        <v>4</v>
      </c>
      <c r="R191" s="8">
        <v>6</v>
      </c>
      <c r="S191" s="10">
        <v>391.9599915</v>
      </c>
      <c r="T191" s="8">
        <v>4</v>
      </c>
      <c r="U191" s="8">
        <v>10</v>
      </c>
      <c r="V191" s="8">
        <v>118.2900009</v>
      </c>
      <c r="W191" s="8">
        <v>5</v>
      </c>
      <c r="X191" s="8">
        <v>16</v>
      </c>
      <c r="Y191" s="8">
        <v>38.38999939</v>
      </c>
      <c r="Z191" s="8">
        <v>5</v>
      </c>
      <c r="AA191" s="8">
        <v>8</v>
      </c>
      <c r="AB191" s="8">
        <v>41.58000183</v>
      </c>
      <c r="AC191" s="8">
        <v>5</v>
      </c>
      <c r="AD191" s="8">
        <v>10</v>
      </c>
      <c r="AE191" s="8">
        <v>105</v>
      </c>
      <c r="AF191" s="8">
        <v>11</v>
      </c>
      <c r="AG191" s="8">
        <v>17</v>
      </c>
      <c r="AH191" s="8">
        <v>245.97999569999999</v>
      </c>
      <c r="AI191" s="8">
        <v>11</v>
      </c>
      <c r="AJ191" s="8">
        <v>13</v>
      </c>
      <c r="AK191" s="8">
        <v>290.98001099999999</v>
      </c>
      <c r="AL191" s="8">
        <v>12</v>
      </c>
      <c r="AM191" s="8">
        <v>13</v>
      </c>
      <c r="AN191" s="8">
        <v>101.9700012</v>
      </c>
      <c r="AO191" s="8">
        <v>12</v>
      </c>
      <c r="AP191" s="8">
        <v>14</v>
      </c>
      <c r="AQ191" s="8">
        <v>363.98001099999999</v>
      </c>
      <c r="AR191" s="8">
        <v>12</v>
      </c>
      <c r="AS191" s="8">
        <v>20</v>
      </c>
      <c r="AT191" s="8">
        <v>181.9499969</v>
      </c>
      <c r="AU191" s="8">
        <v>13</v>
      </c>
      <c r="AV191" s="8">
        <v>17</v>
      </c>
      <c r="AW191" s="8">
        <v>239.9499969</v>
      </c>
      <c r="AX191" s="8">
        <v>13</v>
      </c>
      <c r="AY191" s="8">
        <v>18</v>
      </c>
      <c r="AZ191" s="8">
        <v>239.96000670000001</v>
      </c>
      <c r="BA191" s="8">
        <v>13</v>
      </c>
      <c r="BB191" s="8">
        <v>19</v>
      </c>
      <c r="BC191" s="8">
        <v>105.5699997</v>
      </c>
      <c r="BD191" s="8">
        <v>14</v>
      </c>
      <c r="BE191" s="8">
        <v>19</v>
      </c>
      <c r="BF191" s="8">
        <v>74.25</v>
      </c>
      <c r="BG191" s="8">
        <v>14</v>
      </c>
      <c r="BH191" s="8">
        <v>18</v>
      </c>
      <c r="BI191" s="5">
        <v>122.8399963</v>
      </c>
      <c r="BJ191" s="1">
        <v>15</v>
      </c>
      <c r="BK191" s="1">
        <v>6</v>
      </c>
      <c r="BL191" s="8">
        <v>179.97000120000001</v>
      </c>
      <c r="BM191" s="8">
        <v>15</v>
      </c>
      <c r="BN191" s="8">
        <v>7</v>
      </c>
      <c r="BO191" s="8">
        <v>159.97999569999999</v>
      </c>
      <c r="BP191" s="8">
        <v>15</v>
      </c>
      <c r="BQ191" s="8">
        <v>8</v>
      </c>
      <c r="BR191" s="8">
        <v>97.489997860000003</v>
      </c>
      <c r="BS191" s="8">
        <v>16</v>
      </c>
      <c r="BT191" s="8">
        <v>7</v>
      </c>
      <c r="BU191" s="8">
        <v>170.07000729999999</v>
      </c>
      <c r="BV191" s="8">
        <v>16</v>
      </c>
      <c r="BW191" s="8">
        <v>8</v>
      </c>
      <c r="BX191" s="8">
        <v>34.63999939</v>
      </c>
      <c r="BY191" s="8">
        <v>6</v>
      </c>
      <c r="BZ191" s="8">
        <v>11</v>
      </c>
      <c r="CA191" s="8">
        <v>106.5899963</v>
      </c>
      <c r="CB191" s="8">
        <v>6</v>
      </c>
      <c r="CC191" s="8">
        <v>9</v>
      </c>
      <c r="CD191" s="8">
        <v>103.98999790000001</v>
      </c>
      <c r="CE191" s="8">
        <v>7</v>
      </c>
      <c r="CF191" s="8">
        <v>9</v>
      </c>
      <c r="CG191" s="8">
        <v>248.97999569999999</v>
      </c>
      <c r="CH191" s="8">
        <v>8</v>
      </c>
      <c r="CI191" s="8">
        <v>13</v>
      </c>
      <c r="CJ191" s="8">
        <v>197.97999569999999</v>
      </c>
      <c r="CK191" s="8">
        <v>8</v>
      </c>
      <c r="CL191" s="8">
        <v>12</v>
      </c>
      <c r="CM191" s="8">
        <v>239.96000670000001</v>
      </c>
      <c r="CN191" s="8">
        <v>9</v>
      </c>
      <c r="CO191" s="8">
        <v>13</v>
      </c>
      <c r="CP191" s="8">
        <v>252.1499939</v>
      </c>
      <c r="CQ191" s="8">
        <v>10</v>
      </c>
      <c r="CR191" s="8">
        <v>20</v>
      </c>
      <c r="CS191" s="8">
        <v>248.97999569999999</v>
      </c>
    </row>
    <row r="192" spans="1:97" s="3" customFormat="1" x14ac:dyDescent="0.35">
      <c r="A192" s="4">
        <v>44475</v>
      </c>
      <c r="B192" s="1">
        <v>1</v>
      </c>
      <c r="C192" s="1">
        <v>6</v>
      </c>
      <c r="D192" s="8">
        <v>118.7699966</v>
      </c>
      <c r="E192" s="8">
        <v>2</v>
      </c>
      <c r="F192" s="8">
        <v>15</v>
      </c>
      <c r="G192" s="9">
        <v>189</v>
      </c>
      <c r="H192" s="8">
        <v>2</v>
      </c>
      <c r="I192" s="8">
        <v>16</v>
      </c>
      <c r="J192" s="12">
        <v>339.97000120000001</v>
      </c>
      <c r="K192" s="8">
        <v>3</v>
      </c>
      <c r="L192" s="8">
        <v>7</v>
      </c>
      <c r="M192" s="8">
        <v>118.7699966</v>
      </c>
      <c r="N192" s="8">
        <v>3</v>
      </c>
      <c r="O192" s="8">
        <v>10</v>
      </c>
      <c r="P192" s="9">
        <v>129.9900055</v>
      </c>
      <c r="Q192" s="8">
        <v>4</v>
      </c>
      <c r="R192" s="8">
        <v>6</v>
      </c>
      <c r="S192" s="10">
        <v>387.9599915</v>
      </c>
      <c r="T192" s="8">
        <v>4</v>
      </c>
      <c r="U192" s="8">
        <v>10</v>
      </c>
      <c r="V192" s="8">
        <v>116.98999790000001</v>
      </c>
      <c r="W192" s="8">
        <v>5</v>
      </c>
      <c r="X192" s="8">
        <v>16</v>
      </c>
      <c r="Y192" s="8">
        <v>48</v>
      </c>
      <c r="Z192" s="8">
        <v>5</v>
      </c>
      <c r="AA192" s="8">
        <v>8</v>
      </c>
      <c r="AB192" s="8">
        <v>55.439998629999998</v>
      </c>
      <c r="AC192" s="8">
        <v>5</v>
      </c>
      <c r="AD192" s="8">
        <v>10</v>
      </c>
      <c r="AE192" s="8">
        <v>103.75</v>
      </c>
      <c r="AF192" s="8">
        <v>11</v>
      </c>
      <c r="AG192" s="8">
        <v>17</v>
      </c>
      <c r="AH192" s="8">
        <v>239.97999569999999</v>
      </c>
      <c r="AI192" s="8">
        <v>11</v>
      </c>
      <c r="AJ192" s="8">
        <v>13</v>
      </c>
      <c r="AK192" s="8">
        <v>287.98001099999999</v>
      </c>
      <c r="AL192" s="8">
        <v>12</v>
      </c>
      <c r="AM192" s="8">
        <v>13</v>
      </c>
      <c r="AN192" s="8">
        <v>100.7699966</v>
      </c>
      <c r="AO192" s="8">
        <v>12</v>
      </c>
      <c r="AP192" s="8">
        <v>14</v>
      </c>
      <c r="AQ192" s="8">
        <v>269.98001099999999</v>
      </c>
      <c r="AR192" s="8">
        <v>12</v>
      </c>
      <c r="AS192" s="8">
        <v>20</v>
      </c>
      <c r="AT192" s="8">
        <v>179.96000670000001</v>
      </c>
      <c r="AU192" s="8">
        <v>13</v>
      </c>
      <c r="AV192" s="8">
        <v>17</v>
      </c>
      <c r="AW192" s="8">
        <v>449.9500122</v>
      </c>
      <c r="AX192" s="8">
        <v>13</v>
      </c>
      <c r="AY192" s="8">
        <v>18</v>
      </c>
      <c r="AZ192" s="8">
        <v>237.5599976</v>
      </c>
      <c r="BA192" s="8">
        <v>13</v>
      </c>
      <c r="BB192" s="8">
        <v>19</v>
      </c>
      <c r="BC192" s="8">
        <v>127.5</v>
      </c>
      <c r="BD192" s="8">
        <v>14</v>
      </c>
      <c r="BE192" s="8">
        <v>19</v>
      </c>
      <c r="BF192" s="8">
        <v>100</v>
      </c>
      <c r="BG192" s="8">
        <v>14</v>
      </c>
      <c r="BH192" s="8">
        <v>18</v>
      </c>
      <c r="BI192" s="5">
        <v>122.8399963</v>
      </c>
      <c r="BJ192" s="1">
        <v>15</v>
      </c>
      <c r="BK192" s="1">
        <v>6</v>
      </c>
      <c r="BL192" s="8">
        <v>174.57000729999999</v>
      </c>
      <c r="BM192" s="8">
        <v>15</v>
      </c>
      <c r="BN192" s="8">
        <v>7</v>
      </c>
      <c r="BO192" s="8">
        <v>113.9800034</v>
      </c>
      <c r="BP192" s="8">
        <v>15</v>
      </c>
      <c r="BQ192" s="8">
        <v>8</v>
      </c>
      <c r="BR192" s="8">
        <v>41.5</v>
      </c>
      <c r="BS192" s="8">
        <v>16</v>
      </c>
      <c r="BT192" s="8">
        <v>7</v>
      </c>
      <c r="BU192" s="8">
        <v>167.36999510000001</v>
      </c>
      <c r="BV192" s="8">
        <v>16</v>
      </c>
      <c r="BW192" s="8">
        <v>8</v>
      </c>
      <c r="BX192" s="8">
        <v>94.989997860000003</v>
      </c>
      <c r="BY192" s="8">
        <v>6</v>
      </c>
      <c r="BZ192" s="8">
        <v>11</v>
      </c>
      <c r="CA192" s="8">
        <v>49.189998629999998</v>
      </c>
      <c r="CB192" s="8">
        <v>6</v>
      </c>
      <c r="CC192" s="8">
        <v>9</v>
      </c>
      <c r="CD192" s="8">
        <v>168.67999270000001</v>
      </c>
      <c r="CE192" s="8">
        <v>7</v>
      </c>
      <c r="CF192" s="8">
        <v>9</v>
      </c>
      <c r="CG192" s="8">
        <v>245.97999569999999</v>
      </c>
      <c r="CH192" s="8">
        <v>8</v>
      </c>
      <c r="CI192" s="8">
        <v>13</v>
      </c>
      <c r="CJ192" s="8">
        <v>195.97999569999999</v>
      </c>
      <c r="CK192" s="8">
        <v>8</v>
      </c>
      <c r="CL192" s="8">
        <v>12</v>
      </c>
      <c r="CM192" s="8">
        <v>239.96000670000001</v>
      </c>
      <c r="CN192" s="8">
        <v>9</v>
      </c>
      <c r="CO192" s="8">
        <v>13</v>
      </c>
      <c r="CP192" s="8">
        <v>121.1999969</v>
      </c>
      <c r="CQ192" s="8">
        <v>10</v>
      </c>
      <c r="CR192" s="8">
        <v>20</v>
      </c>
      <c r="CS192" s="8">
        <v>95.980003359999998</v>
      </c>
    </row>
    <row r="193" spans="1:97" s="3" customFormat="1" x14ac:dyDescent="0.35">
      <c r="A193" s="4">
        <v>44476</v>
      </c>
      <c r="B193" s="1">
        <v>1</v>
      </c>
      <c r="C193" s="1">
        <v>6</v>
      </c>
      <c r="D193" s="8">
        <v>73.5</v>
      </c>
      <c r="E193" s="8">
        <v>2</v>
      </c>
      <c r="F193" s="8">
        <v>15</v>
      </c>
      <c r="G193" s="9">
        <v>186</v>
      </c>
      <c r="H193" s="8">
        <v>2</v>
      </c>
      <c r="I193" s="8">
        <v>16</v>
      </c>
      <c r="J193" s="12">
        <v>335.97000120000001</v>
      </c>
      <c r="K193" s="8">
        <v>3</v>
      </c>
      <c r="L193" s="8">
        <v>7</v>
      </c>
      <c r="M193" s="8">
        <v>73.5</v>
      </c>
      <c r="N193" s="8">
        <v>3</v>
      </c>
      <c r="O193" s="8">
        <v>10</v>
      </c>
      <c r="P193" s="9">
        <v>357.10000609999997</v>
      </c>
      <c r="Q193" s="8">
        <v>4</v>
      </c>
      <c r="R193" s="8">
        <v>6</v>
      </c>
      <c r="S193" s="10">
        <v>108.5999985</v>
      </c>
      <c r="T193" s="8">
        <v>4</v>
      </c>
      <c r="U193" s="8">
        <v>10</v>
      </c>
      <c r="V193" s="8">
        <v>114.38999939999999</v>
      </c>
      <c r="W193" s="8">
        <v>5</v>
      </c>
      <c r="X193" s="8">
        <v>16</v>
      </c>
      <c r="Y193" s="8">
        <v>37.990001679999999</v>
      </c>
      <c r="Z193" s="8">
        <v>5</v>
      </c>
      <c r="AA193" s="8">
        <v>8</v>
      </c>
      <c r="AB193" s="8">
        <v>20.020000459999999</v>
      </c>
      <c r="AC193" s="8">
        <v>5</v>
      </c>
      <c r="AD193" s="8">
        <v>10</v>
      </c>
      <c r="AE193" s="8">
        <v>25</v>
      </c>
      <c r="AF193" s="8">
        <v>11</v>
      </c>
      <c r="AG193" s="8">
        <v>17</v>
      </c>
      <c r="AH193" s="8">
        <v>224.9900055</v>
      </c>
      <c r="AI193" s="8">
        <v>11</v>
      </c>
      <c r="AJ193" s="8">
        <v>13</v>
      </c>
      <c r="AK193" s="8">
        <v>284.98001099999999</v>
      </c>
      <c r="AL193" s="8">
        <v>12</v>
      </c>
      <c r="AM193" s="8">
        <v>13</v>
      </c>
      <c r="AN193" s="8">
        <v>126</v>
      </c>
      <c r="AO193" s="8">
        <v>12</v>
      </c>
      <c r="AP193" s="8">
        <v>14</v>
      </c>
      <c r="AQ193" s="8">
        <v>359.98001099999999</v>
      </c>
      <c r="AR193" s="8">
        <v>12</v>
      </c>
      <c r="AS193" s="8">
        <v>20</v>
      </c>
      <c r="AT193" s="8">
        <v>175.96000670000001</v>
      </c>
      <c r="AU193" s="8">
        <v>13</v>
      </c>
      <c r="AV193" s="8">
        <v>17</v>
      </c>
      <c r="AW193" s="8">
        <v>156.75</v>
      </c>
      <c r="AX193" s="8">
        <v>13</v>
      </c>
      <c r="AY193" s="8">
        <v>18</v>
      </c>
      <c r="AZ193" s="8">
        <v>230.36000060000001</v>
      </c>
      <c r="BA193" s="8">
        <v>13</v>
      </c>
      <c r="BB193" s="8">
        <v>19</v>
      </c>
      <c r="BC193" s="8">
        <v>127.5</v>
      </c>
      <c r="BD193" s="8">
        <v>14</v>
      </c>
      <c r="BE193" s="8">
        <v>19</v>
      </c>
      <c r="BF193" s="8">
        <v>73.5</v>
      </c>
      <c r="BG193" s="8">
        <v>14</v>
      </c>
      <c r="BH193" s="8">
        <v>18</v>
      </c>
      <c r="BI193" s="5">
        <v>122.8399963</v>
      </c>
      <c r="BJ193" s="1">
        <v>15</v>
      </c>
      <c r="BK193" s="1">
        <v>6</v>
      </c>
      <c r="BL193" s="8">
        <v>163.77000430000001</v>
      </c>
      <c r="BM193" s="8">
        <v>15</v>
      </c>
      <c r="BN193" s="8">
        <v>7</v>
      </c>
      <c r="BO193" s="8">
        <v>105.58000180000001</v>
      </c>
      <c r="BP193" s="8">
        <v>15</v>
      </c>
      <c r="BQ193" s="8">
        <v>8</v>
      </c>
      <c r="BR193" s="8">
        <v>254.97999569999999</v>
      </c>
      <c r="BS193" s="8">
        <v>16</v>
      </c>
      <c r="BT193" s="8">
        <v>7</v>
      </c>
      <c r="BU193" s="8">
        <v>163.77000430000001</v>
      </c>
      <c r="BV193" s="8">
        <v>16</v>
      </c>
      <c r="BW193" s="8">
        <v>8</v>
      </c>
      <c r="BX193" s="8">
        <v>92.989997860000003</v>
      </c>
      <c r="BY193" s="8">
        <v>6</v>
      </c>
      <c r="BZ193" s="8">
        <v>11</v>
      </c>
      <c r="CA193" s="8">
        <v>106.5899963</v>
      </c>
      <c r="CB193" s="8">
        <v>6</v>
      </c>
      <c r="CC193" s="8">
        <v>9</v>
      </c>
      <c r="CD193" s="8">
        <v>103.98999790000001</v>
      </c>
      <c r="CE193" s="8">
        <v>7</v>
      </c>
      <c r="CF193" s="8">
        <v>9</v>
      </c>
      <c r="CG193" s="8">
        <v>245.97999569999999</v>
      </c>
      <c r="CH193" s="8">
        <v>8</v>
      </c>
      <c r="CI193" s="8">
        <v>13</v>
      </c>
      <c r="CJ193" s="8">
        <v>193.97999569999999</v>
      </c>
      <c r="CK193" s="8">
        <v>8</v>
      </c>
      <c r="CL193" s="8">
        <v>12</v>
      </c>
      <c r="CM193" s="8">
        <v>239.96000670000001</v>
      </c>
      <c r="CN193" s="8">
        <v>9</v>
      </c>
      <c r="CO193" s="8">
        <v>13</v>
      </c>
      <c r="CP193" s="8">
        <v>95.949996949999999</v>
      </c>
      <c r="CQ193" s="8">
        <v>10</v>
      </c>
      <c r="CR193" s="8">
        <v>20</v>
      </c>
      <c r="CS193" s="8">
        <v>89.980003359999998</v>
      </c>
    </row>
    <row r="194" spans="1:97" s="3" customFormat="1" x14ac:dyDescent="0.35">
      <c r="A194" s="4">
        <v>44477</v>
      </c>
      <c r="B194" s="1">
        <v>1</v>
      </c>
      <c r="C194" s="1">
        <v>6</v>
      </c>
      <c r="D194" s="8">
        <v>132</v>
      </c>
      <c r="E194" s="8">
        <v>2</v>
      </c>
      <c r="F194" s="8">
        <v>15</v>
      </c>
      <c r="G194" s="9">
        <v>145.5599976</v>
      </c>
      <c r="H194" s="8">
        <v>2</v>
      </c>
      <c r="I194" s="8">
        <v>16</v>
      </c>
      <c r="J194" s="12">
        <v>327.97000120000001</v>
      </c>
      <c r="K194" s="8">
        <v>3</v>
      </c>
      <c r="L194" s="8">
        <v>7</v>
      </c>
      <c r="M194" s="8">
        <v>132</v>
      </c>
      <c r="N194" s="8">
        <v>3</v>
      </c>
      <c r="O194" s="8">
        <v>10</v>
      </c>
      <c r="P194" s="9">
        <v>461.48001099999999</v>
      </c>
      <c r="Q194" s="8">
        <v>4</v>
      </c>
      <c r="R194" s="8">
        <v>6</v>
      </c>
      <c r="S194" s="10">
        <v>134.36000060000001</v>
      </c>
      <c r="T194" s="8">
        <v>4</v>
      </c>
      <c r="U194" s="8">
        <v>10</v>
      </c>
      <c r="V194" s="8">
        <v>113.0899963</v>
      </c>
      <c r="W194" s="8">
        <v>5</v>
      </c>
      <c r="X194" s="8">
        <v>16</v>
      </c>
      <c r="Y194" s="8">
        <v>47.5</v>
      </c>
      <c r="Z194" s="8">
        <v>5</v>
      </c>
      <c r="AA194" s="8">
        <v>8</v>
      </c>
      <c r="AB194" s="8">
        <v>40.91999817</v>
      </c>
      <c r="AC194" s="8">
        <v>5</v>
      </c>
      <c r="AD194" s="8">
        <v>10</v>
      </c>
      <c r="AE194" s="8">
        <v>102.5</v>
      </c>
      <c r="AF194" s="8">
        <v>11</v>
      </c>
      <c r="AG194" s="8">
        <v>17</v>
      </c>
      <c r="AH194" s="8">
        <v>224.9900055</v>
      </c>
      <c r="AI194" s="8">
        <v>11</v>
      </c>
      <c r="AJ194" s="8">
        <v>13</v>
      </c>
      <c r="AK194" s="8">
        <v>263.98001099999999</v>
      </c>
      <c r="AL194" s="8">
        <v>12</v>
      </c>
      <c r="AM194" s="8">
        <v>13</v>
      </c>
      <c r="AN194" s="8">
        <v>81.900001529999997</v>
      </c>
      <c r="AO194" s="8">
        <v>12</v>
      </c>
      <c r="AP194" s="8">
        <v>14</v>
      </c>
      <c r="AQ194" s="8">
        <v>269.98001099999999</v>
      </c>
      <c r="AR194" s="8">
        <v>12</v>
      </c>
      <c r="AS194" s="8">
        <v>20</v>
      </c>
      <c r="AT194" s="8">
        <v>220</v>
      </c>
      <c r="AU194" s="8">
        <v>13</v>
      </c>
      <c r="AV194" s="8">
        <v>17</v>
      </c>
      <c r="AW194" s="8">
        <v>254.75</v>
      </c>
      <c r="AX194" s="8">
        <v>13</v>
      </c>
      <c r="AY194" s="8">
        <v>18</v>
      </c>
      <c r="AZ194" s="8">
        <v>230.36000060000001</v>
      </c>
      <c r="BA194" s="8">
        <v>13</v>
      </c>
      <c r="BB194" s="8">
        <v>19</v>
      </c>
      <c r="BC194" s="8">
        <v>126</v>
      </c>
      <c r="BD194" s="8">
        <v>14</v>
      </c>
      <c r="BE194" s="8">
        <v>19</v>
      </c>
      <c r="BF194" s="8">
        <v>93</v>
      </c>
      <c r="BG194" s="8">
        <v>14</v>
      </c>
      <c r="BH194" s="8">
        <v>18</v>
      </c>
      <c r="BI194" s="5">
        <v>120.88999939999999</v>
      </c>
      <c r="BJ194" s="1">
        <v>15</v>
      </c>
      <c r="BK194" s="1">
        <v>6</v>
      </c>
      <c r="BL194" s="8">
        <v>158.36999510000001</v>
      </c>
      <c r="BM194" s="8">
        <v>15</v>
      </c>
      <c r="BN194" s="8">
        <v>7</v>
      </c>
      <c r="BO194" s="8">
        <v>105.58000180000001</v>
      </c>
      <c r="BP194" s="8">
        <v>15</v>
      </c>
      <c r="BQ194" s="8">
        <v>8</v>
      </c>
      <c r="BR194" s="8">
        <v>116.3799973</v>
      </c>
      <c r="BS194" s="8">
        <v>16</v>
      </c>
      <c r="BT194" s="8">
        <v>7</v>
      </c>
      <c r="BU194" s="8">
        <v>156.57000729999999</v>
      </c>
      <c r="BV194" s="8">
        <v>16</v>
      </c>
      <c r="BW194" s="8">
        <v>8</v>
      </c>
      <c r="BX194" s="8">
        <v>86.989997860000003</v>
      </c>
      <c r="BY194" s="8">
        <v>6</v>
      </c>
      <c r="BZ194" s="8">
        <v>11</v>
      </c>
      <c r="CA194" s="8">
        <v>292.82000729999999</v>
      </c>
      <c r="CB194" s="8">
        <v>6</v>
      </c>
      <c r="CC194" s="8">
        <v>9</v>
      </c>
      <c r="CD194" s="8">
        <v>97.489997860000003</v>
      </c>
      <c r="CE194" s="8">
        <v>7</v>
      </c>
      <c r="CF194" s="8">
        <v>9</v>
      </c>
      <c r="CG194" s="8">
        <v>245.97999569999999</v>
      </c>
      <c r="CH194" s="8">
        <v>8</v>
      </c>
      <c r="CI194" s="8">
        <v>13</v>
      </c>
      <c r="CJ194" s="8">
        <v>193.97999569999999</v>
      </c>
      <c r="CK194" s="8">
        <v>8</v>
      </c>
      <c r="CL194" s="8">
        <v>12</v>
      </c>
      <c r="CM194" s="8">
        <v>224.96000670000001</v>
      </c>
      <c r="CN194" s="8">
        <v>9</v>
      </c>
      <c r="CO194" s="8">
        <v>13</v>
      </c>
      <c r="CP194" s="8">
        <v>119.9499969</v>
      </c>
      <c r="CQ194" s="8">
        <v>10</v>
      </c>
      <c r="CR194" s="8">
        <v>20</v>
      </c>
      <c r="CS194" s="8">
        <v>65.309997559999999</v>
      </c>
    </row>
    <row r="195" spans="1:97" s="3" customFormat="1" x14ac:dyDescent="0.35">
      <c r="A195" s="4">
        <v>44478</v>
      </c>
      <c r="B195" s="1">
        <v>1</v>
      </c>
      <c r="C195" s="1">
        <v>6</v>
      </c>
      <c r="D195" s="8">
        <v>132</v>
      </c>
      <c r="E195" s="8">
        <v>2</v>
      </c>
      <c r="F195" s="8">
        <v>15</v>
      </c>
      <c r="G195" s="9">
        <v>180</v>
      </c>
      <c r="H195" s="8">
        <v>2</v>
      </c>
      <c r="I195" s="8">
        <v>16</v>
      </c>
      <c r="J195" s="12">
        <v>319.97000120000001</v>
      </c>
      <c r="K195" s="8">
        <v>3</v>
      </c>
      <c r="L195" s="8">
        <v>7</v>
      </c>
      <c r="M195" s="8">
        <v>132</v>
      </c>
      <c r="N195" s="8">
        <v>3</v>
      </c>
      <c r="O195" s="8">
        <v>10</v>
      </c>
      <c r="P195" s="9">
        <v>129.9900055</v>
      </c>
      <c r="Q195" s="8">
        <v>4</v>
      </c>
      <c r="R195" s="8">
        <v>6</v>
      </c>
      <c r="S195" s="10">
        <v>383.9599915</v>
      </c>
      <c r="T195" s="8">
        <v>4</v>
      </c>
      <c r="U195" s="8">
        <v>10</v>
      </c>
      <c r="V195" s="8">
        <v>110.48999790000001</v>
      </c>
      <c r="W195" s="8">
        <v>5</v>
      </c>
      <c r="X195" s="8">
        <v>16</v>
      </c>
      <c r="Y195" s="8">
        <v>37.790000919999997</v>
      </c>
      <c r="Z195" s="8">
        <v>5</v>
      </c>
      <c r="AA195" s="8">
        <v>8</v>
      </c>
      <c r="AB195" s="8">
        <v>105.5999985</v>
      </c>
      <c r="AC195" s="8">
        <v>5</v>
      </c>
      <c r="AD195" s="8">
        <v>10</v>
      </c>
      <c r="AE195" s="8">
        <v>24.75</v>
      </c>
      <c r="AF195" s="8">
        <v>11</v>
      </c>
      <c r="AG195" s="8">
        <v>17</v>
      </c>
      <c r="AH195" s="8">
        <v>224.9900055</v>
      </c>
      <c r="AI195" s="8">
        <v>11</v>
      </c>
      <c r="AJ195" s="8">
        <v>13</v>
      </c>
      <c r="AK195" s="8">
        <v>251.97999569999999</v>
      </c>
      <c r="AL195" s="8">
        <v>12</v>
      </c>
      <c r="AM195" s="8">
        <v>13</v>
      </c>
      <c r="AN195" s="8">
        <v>272.97000120000001</v>
      </c>
      <c r="AO195" s="8">
        <v>12</v>
      </c>
      <c r="AP195" s="8">
        <v>14</v>
      </c>
      <c r="AQ195" s="8">
        <v>269.98001099999999</v>
      </c>
      <c r="AR195" s="8">
        <v>12</v>
      </c>
      <c r="AS195" s="8">
        <v>20</v>
      </c>
      <c r="AT195" s="8">
        <v>167.96000670000001</v>
      </c>
      <c r="AU195" s="8">
        <v>13</v>
      </c>
      <c r="AV195" s="8">
        <v>17</v>
      </c>
      <c r="AW195" s="8">
        <v>116.1999969</v>
      </c>
      <c r="AX195" s="8">
        <v>13</v>
      </c>
      <c r="AY195" s="8">
        <v>18</v>
      </c>
      <c r="AZ195" s="8">
        <v>227.96000670000001</v>
      </c>
      <c r="BA195" s="8">
        <v>13</v>
      </c>
      <c r="BB195" s="8">
        <v>19</v>
      </c>
      <c r="BC195" s="8">
        <v>100.7699966</v>
      </c>
      <c r="BD195" s="8">
        <v>14</v>
      </c>
      <c r="BE195" s="8">
        <v>19</v>
      </c>
      <c r="BF195" s="8">
        <v>47.5</v>
      </c>
      <c r="BG195" s="8">
        <v>14</v>
      </c>
      <c r="BH195" s="8">
        <v>18</v>
      </c>
      <c r="BI195" s="5">
        <v>120.88999939999999</v>
      </c>
      <c r="BJ195" s="1">
        <v>15</v>
      </c>
      <c r="BK195" s="1">
        <v>6</v>
      </c>
      <c r="BL195" s="8">
        <v>156.57000729999999</v>
      </c>
      <c r="BM195" s="8">
        <v>15</v>
      </c>
      <c r="BN195" s="8">
        <v>7</v>
      </c>
      <c r="BO195" s="8">
        <v>104.3799973</v>
      </c>
      <c r="BP195" s="8">
        <v>15</v>
      </c>
      <c r="BQ195" s="8">
        <v>8</v>
      </c>
      <c r="BR195" s="8">
        <v>101.9800034</v>
      </c>
      <c r="BS195" s="8">
        <v>16</v>
      </c>
      <c r="BT195" s="8">
        <v>7</v>
      </c>
      <c r="BU195" s="8">
        <v>156.57000729999999</v>
      </c>
      <c r="BV195" s="8">
        <v>16</v>
      </c>
      <c r="BW195" s="8">
        <v>8</v>
      </c>
      <c r="BX195" s="8">
        <v>127.38999939999999</v>
      </c>
      <c r="BY195" s="8">
        <v>6</v>
      </c>
      <c r="BZ195" s="8">
        <v>11</v>
      </c>
      <c r="CA195" s="8">
        <v>106.5899963</v>
      </c>
      <c r="CB195" s="8">
        <v>6</v>
      </c>
      <c r="CC195" s="8">
        <v>9</v>
      </c>
      <c r="CD195" s="8">
        <v>97.489997860000003</v>
      </c>
      <c r="CE195" s="8">
        <v>7</v>
      </c>
      <c r="CF195" s="8">
        <v>9</v>
      </c>
      <c r="CG195" s="8">
        <v>245.97999569999999</v>
      </c>
      <c r="CH195" s="8">
        <v>8</v>
      </c>
      <c r="CI195" s="8">
        <v>13</v>
      </c>
      <c r="CJ195" s="8">
        <v>193.97999569999999</v>
      </c>
      <c r="CK195" s="8">
        <v>8</v>
      </c>
      <c r="CL195" s="8">
        <v>12</v>
      </c>
      <c r="CM195" s="8">
        <v>224.96000670000001</v>
      </c>
      <c r="CN195" s="8">
        <v>9</v>
      </c>
      <c r="CO195" s="8">
        <v>13</v>
      </c>
      <c r="CP195" s="8">
        <v>119.9499969</v>
      </c>
      <c r="CQ195" s="8">
        <v>10</v>
      </c>
      <c r="CR195" s="8">
        <v>20</v>
      </c>
      <c r="CS195" s="8">
        <v>85.019996640000002</v>
      </c>
    </row>
    <row r="196" spans="1:97" s="3" customFormat="1" x14ac:dyDescent="0.35">
      <c r="A196" s="4">
        <v>44479</v>
      </c>
      <c r="B196" s="1">
        <v>1</v>
      </c>
      <c r="C196" s="1">
        <v>6</v>
      </c>
      <c r="D196" s="8">
        <v>130.5</v>
      </c>
      <c r="E196" s="8">
        <v>2</v>
      </c>
      <c r="F196" s="8">
        <v>15</v>
      </c>
      <c r="G196" s="9">
        <v>127.9700012</v>
      </c>
      <c r="H196" s="8">
        <v>2</v>
      </c>
      <c r="I196" s="8">
        <v>16</v>
      </c>
      <c r="J196" s="12">
        <v>239.96000670000001</v>
      </c>
      <c r="K196" s="8">
        <v>3</v>
      </c>
      <c r="L196" s="8">
        <v>7</v>
      </c>
      <c r="M196" s="8">
        <v>130.5</v>
      </c>
      <c r="N196" s="8">
        <v>3</v>
      </c>
      <c r="O196" s="8">
        <v>10</v>
      </c>
      <c r="P196" s="9">
        <v>129.9900055</v>
      </c>
      <c r="Q196" s="8">
        <v>4</v>
      </c>
      <c r="R196" s="8">
        <v>6</v>
      </c>
      <c r="S196" s="10">
        <v>114</v>
      </c>
      <c r="T196" s="8">
        <v>4</v>
      </c>
      <c r="U196" s="8">
        <v>10</v>
      </c>
      <c r="V196" s="8">
        <v>110.48999790000001</v>
      </c>
      <c r="W196" s="8">
        <v>5</v>
      </c>
      <c r="X196" s="8">
        <v>16</v>
      </c>
      <c r="Y196" s="8">
        <v>47.25</v>
      </c>
      <c r="Z196" s="8">
        <v>5</v>
      </c>
      <c r="AA196" s="8">
        <v>8</v>
      </c>
      <c r="AB196" s="8">
        <v>83.160003660000001</v>
      </c>
      <c r="AC196" s="8">
        <v>5</v>
      </c>
      <c r="AD196" s="8">
        <v>10</v>
      </c>
      <c r="AE196" s="8">
        <v>90</v>
      </c>
      <c r="AF196" s="8">
        <v>11</v>
      </c>
      <c r="AG196" s="8">
        <v>17</v>
      </c>
      <c r="AH196" s="8">
        <v>224.9900055</v>
      </c>
      <c r="AI196" s="8">
        <v>11</v>
      </c>
      <c r="AJ196" s="8">
        <v>13</v>
      </c>
      <c r="AK196" s="8">
        <v>319.98001099999999</v>
      </c>
      <c r="AL196" s="8">
        <v>12</v>
      </c>
      <c r="AM196" s="8">
        <v>13</v>
      </c>
      <c r="AN196" s="8">
        <v>260.97000120000001</v>
      </c>
      <c r="AO196" s="8">
        <v>12</v>
      </c>
      <c r="AP196" s="8">
        <v>14</v>
      </c>
      <c r="AQ196" s="8">
        <v>269.98001099999999</v>
      </c>
      <c r="AR196" s="8">
        <v>12</v>
      </c>
      <c r="AS196" s="8">
        <v>20</v>
      </c>
      <c r="AT196" s="8">
        <v>165.96000670000001</v>
      </c>
      <c r="AU196" s="8">
        <v>13</v>
      </c>
      <c r="AV196" s="8">
        <v>17</v>
      </c>
      <c r="AW196" s="8">
        <v>74.349998470000003</v>
      </c>
      <c r="AX196" s="8">
        <v>13</v>
      </c>
      <c r="AY196" s="8">
        <v>18</v>
      </c>
      <c r="AZ196" s="8">
        <v>227.96000670000001</v>
      </c>
      <c r="BA196" s="8">
        <v>13</v>
      </c>
      <c r="BB196" s="8">
        <v>19</v>
      </c>
      <c r="BC196" s="8">
        <v>100.7699966</v>
      </c>
      <c r="BD196" s="8">
        <v>14</v>
      </c>
      <c r="BE196" s="8">
        <v>19</v>
      </c>
      <c r="BF196" s="8">
        <v>41</v>
      </c>
      <c r="BG196" s="8">
        <v>14</v>
      </c>
      <c r="BH196" s="8">
        <v>18</v>
      </c>
      <c r="BI196" s="5">
        <v>54.590000150000002</v>
      </c>
      <c r="BJ196" s="1">
        <v>15</v>
      </c>
      <c r="BK196" s="1">
        <v>6</v>
      </c>
      <c r="BL196" s="8">
        <v>149.38000489999999</v>
      </c>
      <c r="BM196" s="8">
        <v>15</v>
      </c>
      <c r="BN196" s="8">
        <v>7</v>
      </c>
      <c r="BO196" s="8">
        <v>101.9800034</v>
      </c>
      <c r="BP196" s="8">
        <v>15</v>
      </c>
      <c r="BQ196" s="8">
        <v>8</v>
      </c>
      <c r="BR196" s="8">
        <v>98.379997250000002</v>
      </c>
      <c r="BS196" s="8">
        <v>16</v>
      </c>
      <c r="BT196" s="8">
        <v>7</v>
      </c>
      <c r="BU196" s="8">
        <v>152.97000120000001</v>
      </c>
      <c r="BV196" s="8">
        <v>16</v>
      </c>
      <c r="BW196" s="8">
        <v>8</v>
      </c>
      <c r="BX196" s="8">
        <v>124.7900009</v>
      </c>
      <c r="BY196" s="8">
        <v>6</v>
      </c>
      <c r="BZ196" s="8">
        <v>11</v>
      </c>
      <c r="CA196" s="8">
        <v>106.5899963</v>
      </c>
      <c r="CB196" s="8">
        <v>6</v>
      </c>
      <c r="CC196" s="8">
        <v>9</v>
      </c>
      <c r="CD196" s="8">
        <v>39.990001679999999</v>
      </c>
      <c r="CE196" s="8">
        <v>7</v>
      </c>
      <c r="CF196" s="8">
        <v>9</v>
      </c>
      <c r="CG196" s="8">
        <v>245.97999569999999</v>
      </c>
      <c r="CH196" s="8">
        <v>8</v>
      </c>
      <c r="CI196" s="8">
        <v>13</v>
      </c>
      <c r="CJ196" s="8">
        <v>191.97999569999999</v>
      </c>
      <c r="CK196" s="8">
        <v>8</v>
      </c>
      <c r="CL196" s="8">
        <v>12</v>
      </c>
      <c r="CM196" s="8">
        <v>224.96000670000001</v>
      </c>
      <c r="CN196" s="8">
        <v>9</v>
      </c>
      <c r="CO196" s="8">
        <v>13</v>
      </c>
      <c r="CP196" s="8">
        <v>119.9499969</v>
      </c>
      <c r="CQ196" s="8">
        <v>10</v>
      </c>
      <c r="CR196" s="8">
        <v>20</v>
      </c>
      <c r="CS196" s="8">
        <v>299.97000120000001</v>
      </c>
    </row>
    <row r="197" spans="1:97" s="3" customFormat="1" x14ac:dyDescent="0.35">
      <c r="A197" s="4">
        <v>44480</v>
      </c>
      <c r="B197" s="1">
        <v>1</v>
      </c>
      <c r="C197" s="1">
        <v>6</v>
      </c>
      <c r="D197" s="8">
        <v>99.58000183</v>
      </c>
      <c r="E197" s="8">
        <v>2</v>
      </c>
      <c r="F197" s="8">
        <v>15</v>
      </c>
      <c r="G197" s="9">
        <v>84.97000122</v>
      </c>
      <c r="H197" s="8">
        <v>2</v>
      </c>
      <c r="I197" s="8">
        <v>16</v>
      </c>
      <c r="J197" s="12">
        <v>239.96000670000001</v>
      </c>
      <c r="K197" s="8">
        <v>3</v>
      </c>
      <c r="L197" s="8">
        <v>7</v>
      </c>
      <c r="M197" s="8">
        <v>99.58000183</v>
      </c>
      <c r="N197" s="8">
        <v>3</v>
      </c>
      <c r="O197" s="8">
        <v>10</v>
      </c>
      <c r="P197" s="9">
        <v>353.52999879999999</v>
      </c>
      <c r="Q197" s="8">
        <v>4</v>
      </c>
      <c r="R197" s="8">
        <v>6</v>
      </c>
      <c r="S197" s="10">
        <v>379.9599915</v>
      </c>
      <c r="T197" s="8">
        <v>4</v>
      </c>
      <c r="U197" s="8">
        <v>10</v>
      </c>
      <c r="V197" s="8">
        <v>50.38999939</v>
      </c>
      <c r="W197" s="8">
        <v>5</v>
      </c>
      <c r="X197" s="8">
        <v>16</v>
      </c>
      <c r="Y197" s="8">
        <v>46.5</v>
      </c>
      <c r="Z197" s="8">
        <v>5</v>
      </c>
      <c r="AA197" s="8">
        <v>8</v>
      </c>
      <c r="AB197" s="8">
        <v>40.040000919999997</v>
      </c>
      <c r="AC197" s="8">
        <v>5</v>
      </c>
      <c r="AD197" s="8">
        <v>10</v>
      </c>
      <c r="AE197" s="8">
        <v>80</v>
      </c>
      <c r="AF197" s="8">
        <v>11</v>
      </c>
      <c r="AG197" s="8">
        <v>17</v>
      </c>
      <c r="AH197" s="8">
        <v>224.9900055</v>
      </c>
      <c r="AI197" s="8">
        <v>11</v>
      </c>
      <c r="AJ197" s="8">
        <v>13</v>
      </c>
      <c r="AK197" s="8">
        <v>1275</v>
      </c>
      <c r="AL197" s="8">
        <v>12</v>
      </c>
      <c r="AM197" s="8">
        <v>13</v>
      </c>
      <c r="AN197" s="8">
        <v>224.97999569999999</v>
      </c>
      <c r="AO197" s="8">
        <v>12</v>
      </c>
      <c r="AP197" s="8">
        <v>14</v>
      </c>
      <c r="AQ197" s="8">
        <v>26.989999770000001</v>
      </c>
      <c r="AR197" s="8">
        <v>12</v>
      </c>
      <c r="AS197" s="8">
        <v>20</v>
      </c>
      <c r="AT197" s="8">
        <v>205</v>
      </c>
      <c r="AU197" s="8">
        <v>13</v>
      </c>
      <c r="AV197" s="8">
        <v>17</v>
      </c>
      <c r="AW197" s="8">
        <v>113.6999969</v>
      </c>
      <c r="AX197" s="8">
        <v>13</v>
      </c>
      <c r="AY197" s="8">
        <v>18</v>
      </c>
      <c r="AZ197" s="8">
        <v>223.1600037</v>
      </c>
      <c r="BA197" s="8">
        <v>13</v>
      </c>
      <c r="BB197" s="8">
        <v>19</v>
      </c>
      <c r="BC197" s="8">
        <v>99.58000183</v>
      </c>
      <c r="BD197" s="8">
        <v>14</v>
      </c>
      <c r="BE197" s="8">
        <v>19</v>
      </c>
      <c r="BF197" s="8">
        <v>125</v>
      </c>
      <c r="BG197" s="8">
        <v>14</v>
      </c>
      <c r="BH197" s="8">
        <v>18</v>
      </c>
      <c r="BI197" s="5">
        <v>52.189998629999998</v>
      </c>
      <c r="BJ197" s="1">
        <v>15</v>
      </c>
      <c r="BK197" s="1">
        <v>6</v>
      </c>
      <c r="BL197" s="8">
        <v>149.38000489999999</v>
      </c>
      <c r="BM197" s="8">
        <v>15</v>
      </c>
      <c r="BN197" s="8">
        <v>7</v>
      </c>
      <c r="BO197" s="8">
        <v>101.9800034</v>
      </c>
      <c r="BP197" s="8">
        <v>15</v>
      </c>
      <c r="BQ197" s="8">
        <v>8</v>
      </c>
      <c r="BR197" s="8">
        <v>95.980003359999998</v>
      </c>
      <c r="BS197" s="8">
        <v>16</v>
      </c>
      <c r="BT197" s="8">
        <v>7</v>
      </c>
      <c r="BU197" s="8">
        <v>152.97000120000001</v>
      </c>
      <c r="BV197" s="8">
        <v>16</v>
      </c>
      <c r="BW197" s="8">
        <v>8</v>
      </c>
      <c r="BX197" s="8">
        <v>124.7900009</v>
      </c>
      <c r="BY197" s="8">
        <v>6</v>
      </c>
      <c r="BZ197" s="8">
        <v>11</v>
      </c>
      <c r="CA197" s="8">
        <v>106.5899963</v>
      </c>
      <c r="CB197" s="8">
        <v>6</v>
      </c>
      <c r="CC197" s="8">
        <v>9</v>
      </c>
      <c r="CD197" s="8">
        <v>49</v>
      </c>
      <c r="CE197" s="8">
        <v>7</v>
      </c>
      <c r="CF197" s="8">
        <v>9</v>
      </c>
      <c r="CG197" s="8">
        <v>239.97999569999999</v>
      </c>
      <c r="CH197" s="8">
        <v>8</v>
      </c>
      <c r="CI197" s="8">
        <v>13</v>
      </c>
      <c r="CJ197" s="8">
        <v>188.97999569999999</v>
      </c>
      <c r="CK197" s="8">
        <v>8</v>
      </c>
      <c r="CL197" s="8">
        <v>12</v>
      </c>
      <c r="CM197" s="8">
        <v>224.96000670000001</v>
      </c>
      <c r="CN197" s="8">
        <v>9</v>
      </c>
      <c r="CO197" s="8">
        <v>13</v>
      </c>
      <c r="CP197" s="8">
        <v>75.949996949999999</v>
      </c>
      <c r="CQ197" s="8">
        <v>10</v>
      </c>
      <c r="CR197" s="8">
        <v>20</v>
      </c>
      <c r="CS197" s="8">
        <v>82.290000919999997</v>
      </c>
    </row>
    <row r="198" spans="1:97" s="3" customFormat="1" x14ac:dyDescent="0.35">
      <c r="A198" s="4">
        <v>44481</v>
      </c>
      <c r="B198" s="1">
        <v>1</v>
      </c>
      <c r="C198" s="1">
        <v>6</v>
      </c>
      <c r="D198" s="8">
        <v>99.58000183</v>
      </c>
      <c r="E198" s="8">
        <v>2</v>
      </c>
      <c r="F198" s="8">
        <v>15</v>
      </c>
      <c r="G198" s="9">
        <v>395.9599915</v>
      </c>
      <c r="H198" s="8">
        <v>2</v>
      </c>
      <c r="I198" s="8">
        <v>16</v>
      </c>
      <c r="J198" s="12">
        <v>235.1600037</v>
      </c>
      <c r="K198" s="8">
        <v>3</v>
      </c>
      <c r="L198" s="8">
        <v>7</v>
      </c>
      <c r="M198" s="8">
        <v>99.58000183</v>
      </c>
      <c r="N198" s="8">
        <v>3</v>
      </c>
      <c r="O198" s="8">
        <v>10</v>
      </c>
      <c r="P198" s="9">
        <v>128.6900024</v>
      </c>
      <c r="Q198" s="8">
        <v>4</v>
      </c>
      <c r="R198" s="8">
        <v>6</v>
      </c>
      <c r="S198" s="10">
        <v>379.9599915</v>
      </c>
      <c r="T198" s="8">
        <v>4</v>
      </c>
      <c r="U198" s="8">
        <v>10</v>
      </c>
      <c r="V198" s="8">
        <v>109.1900024</v>
      </c>
      <c r="W198" s="8">
        <v>5</v>
      </c>
      <c r="X198" s="8">
        <v>16</v>
      </c>
      <c r="Y198" s="8">
        <v>46.5</v>
      </c>
      <c r="Z198" s="8">
        <v>5</v>
      </c>
      <c r="AA198" s="8">
        <v>8</v>
      </c>
      <c r="AB198" s="8">
        <v>104.5</v>
      </c>
      <c r="AC198" s="8">
        <v>5</v>
      </c>
      <c r="AD198" s="8">
        <v>10</v>
      </c>
      <c r="AE198" s="8">
        <v>24.5</v>
      </c>
      <c r="AF198" s="8">
        <v>11</v>
      </c>
      <c r="AG198" s="8">
        <v>17</v>
      </c>
      <c r="AH198" s="8">
        <v>224.9900055</v>
      </c>
      <c r="AI198" s="8">
        <v>11</v>
      </c>
      <c r="AJ198" s="8">
        <v>13</v>
      </c>
      <c r="AK198" s="8">
        <v>1245</v>
      </c>
      <c r="AL198" s="8">
        <v>12</v>
      </c>
      <c r="AM198" s="8">
        <v>13</v>
      </c>
      <c r="AN198" s="8">
        <v>224.97999569999999</v>
      </c>
      <c r="AO198" s="8">
        <v>12</v>
      </c>
      <c r="AP198" s="8">
        <v>14</v>
      </c>
      <c r="AQ198" s="8">
        <v>263.98001099999999</v>
      </c>
      <c r="AR198" s="8">
        <v>12</v>
      </c>
      <c r="AS198" s="8">
        <v>20</v>
      </c>
      <c r="AT198" s="8">
        <v>159.96000670000001</v>
      </c>
      <c r="AU198" s="8">
        <v>13</v>
      </c>
      <c r="AV198" s="8">
        <v>17</v>
      </c>
      <c r="AW198" s="8">
        <v>112.4599991</v>
      </c>
      <c r="AX198" s="8">
        <v>13</v>
      </c>
      <c r="AY198" s="8">
        <v>18</v>
      </c>
      <c r="AZ198" s="8">
        <v>223.1600037</v>
      </c>
      <c r="BA198" s="8">
        <v>13</v>
      </c>
      <c r="BB198" s="8">
        <v>19</v>
      </c>
      <c r="BC198" s="8">
        <v>124.5</v>
      </c>
      <c r="BD198" s="8">
        <v>14</v>
      </c>
      <c r="BE198" s="8">
        <v>19</v>
      </c>
      <c r="BF198" s="8">
        <v>95</v>
      </c>
      <c r="BG198" s="8">
        <v>14</v>
      </c>
      <c r="BH198" s="8">
        <v>18</v>
      </c>
      <c r="BI198" s="5">
        <v>113.0899963</v>
      </c>
      <c r="BJ198" s="1">
        <v>15</v>
      </c>
      <c r="BK198" s="1">
        <v>6</v>
      </c>
      <c r="BL198" s="8">
        <v>119.9700012</v>
      </c>
      <c r="BM198" s="8">
        <v>15</v>
      </c>
      <c r="BN198" s="8">
        <v>7</v>
      </c>
      <c r="BO198" s="8">
        <v>101.9800034</v>
      </c>
      <c r="BP198" s="8">
        <v>15</v>
      </c>
      <c r="BQ198" s="8">
        <v>8</v>
      </c>
      <c r="BR198" s="8">
        <v>89.989997860000003</v>
      </c>
      <c r="BS198" s="8">
        <v>16</v>
      </c>
      <c r="BT198" s="8">
        <v>7</v>
      </c>
      <c r="BU198" s="8">
        <v>151.16999820000001</v>
      </c>
      <c r="BV198" s="8">
        <v>16</v>
      </c>
      <c r="BW198" s="8">
        <v>8</v>
      </c>
      <c r="BX198" s="8">
        <v>123.48999790000001</v>
      </c>
      <c r="BY198" s="8">
        <v>6</v>
      </c>
      <c r="BZ198" s="8">
        <v>11</v>
      </c>
      <c r="CA198" s="8">
        <v>103.98999790000001</v>
      </c>
      <c r="CB198" s="8">
        <v>6</v>
      </c>
      <c r="CC198" s="8">
        <v>9</v>
      </c>
      <c r="CD198" s="8">
        <v>49</v>
      </c>
      <c r="CE198" s="8">
        <v>7</v>
      </c>
      <c r="CF198" s="8">
        <v>9</v>
      </c>
      <c r="CG198" s="8">
        <v>239.97999569999999</v>
      </c>
      <c r="CH198" s="8">
        <v>8</v>
      </c>
      <c r="CI198" s="8">
        <v>13</v>
      </c>
      <c r="CJ198" s="8">
        <v>55.799999239999998</v>
      </c>
      <c r="CK198" s="8">
        <v>8</v>
      </c>
      <c r="CL198" s="8">
        <v>12</v>
      </c>
      <c r="CM198" s="8">
        <v>250</v>
      </c>
      <c r="CN198" s="8">
        <v>9</v>
      </c>
      <c r="CO198" s="8">
        <v>13</v>
      </c>
      <c r="CP198" s="8">
        <v>109.9599991</v>
      </c>
      <c r="CQ198" s="8">
        <v>10</v>
      </c>
      <c r="CR198" s="8">
        <v>20</v>
      </c>
      <c r="CS198" s="8">
        <v>122.8199997</v>
      </c>
    </row>
    <row r="199" spans="1:97" s="3" customFormat="1" x14ac:dyDescent="0.35">
      <c r="A199" s="4">
        <v>44482</v>
      </c>
      <c r="B199" s="1">
        <v>1</v>
      </c>
      <c r="C199" s="1">
        <v>6</v>
      </c>
      <c r="D199" s="8">
        <v>74.22000122</v>
      </c>
      <c r="E199" s="8">
        <v>2</v>
      </c>
      <c r="F199" s="8">
        <v>15</v>
      </c>
      <c r="G199" s="9">
        <v>339.97000120000001</v>
      </c>
      <c r="H199" s="8">
        <v>2</v>
      </c>
      <c r="I199" s="8">
        <v>16</v>
      </c>
      <c r="J199" s="12">
        <v>232.7599945</v>
      </c>
      <c r="K199" s="8">
        <v>3</v>
      </c>
      <c r="L199" s="8">
        <v>7</v>
      </c>
      <c r="M199" s="8">
        <v>74.22000122</v>
      </c>
      <c r="N199" s="8">
        <v>3</v>
      </c>
      <c r="O199" s="8">
        <v>10</v>
      </c>
      <c r="P199" s="9">
        <v>128.6900024</v>
      </c>
      <c r="Q199" s="8">
        <v>4</v>
      </c>
      <c r="R199" s="8">
        <v>6</v>
      </c>
      <c r="S199" s="10">
        <v>371.9599915</v>
      </c>
      <c r="T199" s="8">
        <v>4</v>
      </c>
      <c r="U199" s="8">
        <v>10</v>
      </c>
      <c r="V199" s="8">
        <v>49.790000919999997</v>
      </c>
      <c r="W199" s="8">
        <v>5</v>
      </c>
      <c r="X199" s="8">
        <v>16</v>
      </c>
      <c r="Y199" s="8">
        <v>46.5</v>
      </c>
      <c r="Z199" s="8">
        <v>5</v>
      </c>
      <c r="AA199" s="8">
        <v>8</v>
      </c>
      <c r="AB199" s="8">
        <v>103.9499969</v>
      </c>
      <c r="AC199" s="8">
        <v>5</v>
      </c>
      <c r="AD199" s="8">
        <v>10</v>
      </c>
      <c r="AE199" s="8">
        <v>47.25</v>
      </c>
      <c r="AF199" s="8">
        <v>11</v>
      </c>
      <c r="AG199" s="8">
        <v>17</v>
      </c>
      <c r="AH199" s="8">
        <v>224.9900055</v>
      </c>
      <c r="AI199" s="8">
        <v>11</v>
      </c>
      <c r="AJ199" s="8">
        <v>13</v>
      </c>
      <c r="AK199" s="8">
        <v>82.709999080000003</v>
      </c>
      <c r="AL199" s="8">
        <v>12</v>
      </c>
      <c r="AM199" s="8">
        <v>13</v>
      </c>
      <c r="AN199" s="8">
        <v>174.57000729999999</v>
      </c>
      <c r="AO199" s="8">
        <v>12</v>
      </c>
      <c r="AP199" s="8">
        <v>14</v>
      </c>
      <c r="AQ199" s="8">
        <v>351.98001099999999</v>
      </c>
      <c r="AR199" s="8">
        <v>12</v>
      </c>
      <c r="AS199" s="8">
        <v>20</v>
      </c>
      <c r="AT199" s="8">
        <v>200</v>
      </c>
      <c r="AU199" s="8">
        <v>13</v>
      </c>
      <c r="AV199" s="8">
        <v>17</v>
      </c>
      <c r="AW199" s="8">
        <v>143.96000670000001</v>
      </c>
      <c r="AX199" s="8">
        <v>13</v>
      </c>
      <c r="AY199" s="8">
        <v>18</v>
      </c>
      <c r="AZ199" s="8">
        <v>218.36000060000001</v>
      </c>
      <c r="BA199" s="8">
        <v>13</v>
      </c>
      <c r="BB199" s="8">
        <v>19</v>
      </c>
      <c r="BC199" s="8">
        <v>124.5</v>
      </c>
      <c r="BD199" s="8">
        <v>14</v>
      </c>
      <c r="BE199" s="8">
        <v>19</v>
      </c>
      <c r="BF199" s="8">
        <v>122.5</v>
      </c>
      <c r="BG199" s="8">
        <v>14</v>
      </c>
      <c r="BH199" s="8">
        <v>18</v>
      </c>
      <c r="BI199" s="5">
        <v>113.0899963</v>
      </c>
      <c r="BJ199" s="1">
        <v>15</v>
      </c>
      <c r="BK199" s="1">
        <v>6</v>
      </c>
      <c r="BL199" s="8">
        <v>148.5</v>
      </c>
      <c r="BM199" s="8">
        <v>15</v>
      </c>
      <c r="BN199" s="8">
        <v>7</v>
      </c>
      <c r="BO199" s="8">
        <v>100.7799988</v>
      </c>
      <c r="BP199" s="8">
        <v>15</v>
      </c>
      <c r="BQ199" s="8">
        <v>8</v>
      </c>
      <c r="BR199" s="8">
        <v>99</v>
      </c>
      <c r="BS199" s="8">
        <v>16</v>
      </c>
      <c r="BT199" s="8">
        <v>7</v>
      </c>
      <c r="BU199" s="8">
        <v>151.16999820000001</v>
      </c>
      <c r="BV199" s="8">
        <v>16</v>
      </c>
      <c r="BW199" s="8">
        <v>8</v>
      </c>
      <c r="BX199" s="8">
        <v>123.48999790000001</v>
      </c>
      <c r="BY199" s="8">
        <v>6</v>
      </c>
      <c r="BZ199" s="8">
        <v>11</v>
      </c>
      <c r="CA199" s="8">
        <v>103.98999790000001</v>
      </c>
      <c r="CB199" s="8">
        <v>6</v>
      </c>
      <c r="CC199" s="8">
        <v>9</v>
      </c>
      <c r="CD199" s="8">
        <v>48.5</v>
      </c>
      <c r="CE199" s="8">
        <v>7</v>
      </c>
      <c r="CF199" s="8">
        <v>9</v>
      </c>
      <c r="CG199" s="8">
        <v>239.97999569999999</v>
      </c>
      <c r="CH199" s="8">
        <v>8</v>
      </c>
      <c r="CI199" s="8">
        <v>13</v>
      </c>
      <c r="CJ199" s="8">
        <v>185.97999569999999</v>
      </c>
      <c r="CK199" s="8">
        <v>8</v>
      </c>
      <c r="CL199" s="8">
        <v>12</v>
      </c>
      <c r="CM199" s="8">
        <v>250</v>
      </c>
      <c r="CN199" s="8">
        <v>9</v>
      </c>
      <c r="CO199" s="8">
        <v>13</v>
      </c>
      <c r="CP199" s="8">
        <v>228.7599945</v>
      </c>
      <c r="CQ199" s="8">
        <v>10</v>
      </c>
      <c r="CR199" s="8">
        <v>20</v>
      </c>
      <c r="CS199" s="8">
        <v>176.36999510000001</v>
      </c>
    </row>
    <row r="200" spans="1:97" s="3" customFormat="1" x14ac:dyDescent="0.35">
      <c r="A200" s="4">
        <v>44483</v>
      </c>
      <c r="B200" s="1">
        <v>1</v>
      </c>
      <c r="C200" s="1">
        <v>6</v>
      </c>
      <c r="D200" s="8">
        <v>40.290000919999997</v>
      </c>
      <c r="E200" s="8">
        <v>2</v>
      </c>
      <c r="F200" s="8">
        <v>15</v>
      </c>
      <c r="G200" s="9">
        <v>335.97000120000001</v>
      </c>
      <c r="H200" s="8">
        <v>2</v>
      </c>
      <c r="I200" s="8">
        <v>16</v>
      </c>
      <c r="J200" s="12">
        <v>232.7599945</v>
      </c>
      <c r="K200" s="8">
        <v>3</v>
      </c>
      <c r="L200" s="8">
        <v>7</v>
      </c>
      <c r="M200" s="8">
        <v>40.290000919999997</v>
      </c>
      <c r="N200" s="8">
        <v>3</v>
      </c>
      <c r="O200" s="8">
        <v>10</v>
      </c>
      <c r="P200" s="9">
        <v>128.6900024</v>
      </c>
      <c r="Q200" s="8">
        <v>4</v>
      </c>
      <c r="R200" s="8">
        <v>6</v>
      </c>
      <c r="S200" s="10">
        <v>359.9599915</v>
      </c>
      <c r="T200" s="8">
        <v>4</v>
      </c>
      <c r="U200" s="8">
        <v>10</v>
      </c>
      <c r="V200" s="8">
        <v>107.88999939999999</v>
      </c>
      <c r="W200" s="8">
        <v>5</v>
      </c>
      <c r="X200" s="8">
        <v>16</v>
      </c>
      <c r="Y200" s="8">
        <v>45.5</v>
      </c>
      <c r="Z200" s="8">
        <v>5</v>
      </c>
      <c r="AA200" s="8">
        <v>8</v>
      </c>
      <c r="AB200" s="8">
        <v>19.799999239999998</v>
      </c>
      <c r="AC200" s="8">
        <v>5</v>
      </c>
      <c r="AD200" s="8">
        <v>10</v>
      </c>
      <c r="AE200" s="8">
        <v>73.5</v>
      </c>
      <c r="AF200" s="8">
        <v>11</v>
      </c>
      <c r="AG200" s="8">
        <v>17</v>
      </c>
      <c r="AH200" s="8">
        <v>57.590000150000002</v>
      </c>
      <c r="AI200" s="8">
        <v>11</v>
      </c>
      <c r="AJ200" s="8">
        <v>13</v>
      </c>
      <c r="AK200" s="8">
        <v>81.870002749999998</v>
      </c>
      <c r="AL200" s="8">
        <v>12</v>
      </c>
      <c r="AM200" s="8">
        <v>13</v>
      </c>
      <c r="AN200" s="8">
        <v>170.97000120000001</v>
      </c>
      <c r="AO200" s="8">
        <v>12</v>
      </c>
      <c r="AP200" s="8">
        <v>14</v>
      </c>
      <c r="AQ200" s="8">
        <v>263.98001099999999</v>
      </c>
      <c r="AR200" s="8">
        <v>12</v>
      </c>
      <c r="AS200" s="8">
        <v>20</v>
      </c>
      <c r="AT200" s="8">
        <v>187.5</v>
      </c>
      <c r="AU200" s="8">
        <v>13</v>
      </c>
      <c r="AV200" s="8">
        <v>17</v>
      </c>
      <c r="AW200" s="8">
        <v>140.7599945</v>
      </c>
      <c r="AX200" s="8">
        <v>13</v>
      </c>
      <c r="AY200" s="8">
        <v>18</v>
      </c>
      <c r="AZ200" s="8">
        <v>218.36000060000001</v>
      </c>
      <c r="BA200" s="8">
        <v>13</v>
      </c>
      <c r="BB200" s="8">
        <v>19</v>
      </c>
      <c r="BC200" s="8">
        <v>98.379997250000002</v>
      </c>
      <c r="BD200" s="8">
        <v>14</v>
      </c>
      <c r="BE200" s="8">
        <v>19</v>
      </c>
      <c r="BF200" s="8">
        <v>84</v>
      </c>
      <c r="BG200" s="8">
        <v>14</v>
      </c>
      <c r="BH200" s="8">
        <v>18</v>
      </c>
      <c r="BI200" s="5">
        <v>113.0899963</v>
      </c>
      <c r="BJ200" s="1">
        <v>15</v>
      </c>
      <c r="BK200" s="1">
        <v>6</v>
      </c>
      <c r="BL200" s="8">
        <v>148.5</v>
      </c>
      <c r="BM200" s="8">
        <v>15</v>
      </c>
      <c r="BN200" s="8">
        <v>7</v>
      </c>
      <c r="BO200" s="8">
        <v>98.379997250000002</v>
      </c>
      <c r="BP200" s="8">
        <v>15</v>
      </c>
      <c r="BQ200" s="8">
        <v>8</v>
      </c>
      <c r="BR200" s="8">
        <v>98</v>
      </c>
      <c r="BS200" s="8">
        <v>16</v>
      </c>
      <c r="BT200" s="8">
        <v>7</v>
      </c>
      <c r="BU200" s="8">
        <v>143.97999569999999</v>
      </c>
      <c r="BV200" s="8">
        <v>16</v>
      </c>
      <c r="BW200" s="8">
        <v>8</v>
      </c>
      <c r="BX200" s="8">
        <v>122.8399963</v>
      </c>
      <c r="BY200" s="8">
        <v>6</v>
      </c>
      <c r="BZ200" s="8">
        <v>11</v>
      </c>
      <c r="CA200" s="8">
        <v>103.98999790000001</v>
      </c>
      <c r="CB200" s="8">
        <v>6</v>
      </c>
      <c r="CC200" s="8">
        <v>9</v>
      </c>
      <c r="CD200" s="8">
        <v>37.990001679999999</v>
      </c>
      <c r="CE200" s="8">
        <v>7</v>
      </c>
      <c r="CF200" s="8">
        <v>9</v>
      </c>
      <c r="CG200" s="8">
        <v>239.97999569999999</v>
      </c>
      <c r="CH200" s="8">
        <v>8</v>
      </c>
      <c r="CI200" s="8">
        <v>13</v>
      </c>
      <c r="CJ200" s="8">
        <v>185.97999569999999</v>
      </c>
      <c r="CK200" s="8">
        <v>8</v>
      </c>
      <c r="CL200" s="8">
        <v>12</v>
      </c>
      <c r="CM200" s="8">
        <v>199.9499969</v>
      </c>
      <c r="CN200" s="8">
        <v>9</v>
      </c>
      <c r="CO200" s="8">
        <v>13</v>
      </c>
      <c r="CP200" s="8">
        <v>84.959999080000003</v>
      </c>
      <c r="CQ200" s="8">
        <v>10</v>
      </c>
      <c r="CR200" s="8">
        <v>20</v>
      </c>
      <c r="CS200" s="8">
        <v>174.57000729999999</v>
      </c>
    </row>
    <row r="201" spans="1:97" s="3" customFormat="1" x14ac:dyDescent="0.35">
      <c r="A201" s="4">
        <v>44484</v>
      </c>
      <c r="B201" s="1">
        <v>1</v>
      </c>
      <c r="C201" s="1">
        <v>6</v>
      </c>
      <c r="D201" s="8">
        <v>227.96000670000001</v>
      </c>
      <c r="E201" s="8">
        <v>2</v>
      </c>
      <c r="F201" s="8">
        <v>15</v>
      </c>
      <c r="G201" s="9">
        <v>239.96000670000001</v>
      </c>
      <c r="H201" s="8">
        <v>2</v>
      </c>
      <c r="I201" s="8">
        <v>16</v>
      </c>
      <c r="J201" s="12">
        <v>230.36000060000001</v>
      </c>
      <c r="K201" s="8">
        <v>3</v>
      </c>
      <c r="L201" s="8">
        <v>7</v>
      </c>
      <c r="M201" s="8">
        <v>227.96000670000001</v>
      </c>
      <c r="N201" s="8">
        <v>3</v>
      </c>
      <c r="O201" s="8">
        <v>10</v>
      </c>
      <c r="P201" s="9">
        <v>59.38999939</v>
      </c>
      <c r="Q201" s="8">
        <v>4</v>
      </c>
      <c r="R201" s="8">
        <v>6</v>
      </c>
      <c r="S201" s="10">
        <v>339.97000120000001</v>
      </c>
      <c r="T201" s="8">
        <v>4</v>
      </c>
      <c r="U201" s="8">
        <v>10</v>
      </c>
      <c r="V201" s="8">
        <v>285.67999270000001</v>
      </c>
      <c r="W201" s="8">
        <v>5</v>
      </c>
      <c r="X201" s="8">
        <v>16</v>
      </c>
      <c r="Y201" s="8">
        <v>36.38999939</v>
      </c>
      <c r="Z201" s="8">
        <v>5</v>
      </c>
      <c r="AA201" s="8">
        <v>8</v>
      </c>
      <c r="AB201" s="8">
        <v>54.77999878</v>
      </c>
      <c r="AC201" s="8">
        <v>5</v>
      </c>
      <c r="AD201" s="8">
        <v>10</v>
      </c>
      <c r="AE201" s="8">
        <v>123.75</v>
      </c>
      <c r="AF201" s="8">
        <v>11</v>
      </c>
      <c r="AG201" s="8">
        <v>17</v>
      </c>
      <c r="AH201" s="8">
        <v>50.38999939</v>
      </c>
      <c r="AI201" s="8">
        <v>11</v>
      </c>
      <c r="AJ201" s="8">
        <v>13</v>
      </c>
      <c r="AK201" s="8">
        <v>78.489997860000003</v>
      </c>
      <c r="AL201" s="8">
        <v>12</v>
      </c>
      <c r="AM201" s="8">
        <v>13</v>
      </c>
      <c r="AN201" s="8">
        <v>163.77000430000001</v>
      </c>
      <c r="AO201" s="8">
        <v>12</v>
      </c>
      <c r="AP201" s="8">
        <v>14</v>
      </c>
      <c r="AQ201" s="8">
        <v>351.98001099999999</v>
      </c>
      <c r="AR201" s="8">
        <v>12</v>
      </c>
      <c r="AS201" s="8">
        <v>20</v>
      </c>
      <c r="AT201" s="8">
        <v>187.5</v>
      </c>
      <c r="AU201" s="8">
        <v>13</v>
      </c>
      <c r="AV201" s="8">
        <v>17</v>
      </c>
      <c r="AW201" s="8">
        <v>106.2099991</v>
      </c>
      <c r="AX201" s="8">
        <v>13</v>
      </c>
      <c r="AY201" s="8">
        <v>18</v>
      </c>
      <c r="AZ201" s="8">
        <v>215.96000670000001</v>
      </c>
      <c r="BA201" s="8">
        <v>13</v>
      </c>
      <c r="BB201" s="8">
        <v>19</v>
      </c>
      <c r="BC201" s="8">
        <v>95.980003359999998</v>
      </c>
      <c r="BD201" s="8">
        <v>14</v>
      </c>
      <c r="BE201" s="8">
        <v>19</v>
      </c>
      <c r="BF201" s="8">
        <v>71.25</v>
      </c>
      <c r="BG201" s="8">
        <v>14</v>
      </c>
      <c r="BH201" s="8">
        <v>18</v>
      </c>
      <c r="BI201" s="5">
        <v>113.0899963</v>
      </c>
      <c r="BJ201" s="1">
        <v>15</v>
      </c>
      <c r="BK201" s="1">
        <v>6</v>
      </c>
      <c r="BL201" s="8">
        <v>106.5899963</v>
      </c>
      <c r="BM201" s="8">
        <v>15</v>
      </c>
      <c r="BN201" s="8">
        <v>7</v>
      </c>
      <c r="BO201" s="8">
        <v>95.980003359999998</v>
      </c>
      <c r="BP201" s="8">
        <v>15</v>
      </c>
      <c r="BQ201" s="8">
        <v>8</v>
      </c>
      <c r="BR201" s="8">
        <v>97</v>
      </c>
      <c r="BS201" s="8">
        <v>16</v>
      </c>
      <c r="BT201" s="8">
        <v>7</v>
      </c>
      <c r="BU201" s="8">
        <v>143.97999569999999</v>
      </c>
      <c r="BV201" s="8">
        <v>16</v>
      </c>
      <c r="BW201" s="8">
        <v>8</v>
      </c>
      <c r="BX201" s="8">
        <v>194.2400055</v>
      </c>
      <c r="BY201" s="8">
        <v>6</v>
      </c>
      <c r="BZ201" s="8">
        <v>11</v>
      </c>
      <c r="CA201" s="8">
        <v>103.98999790000001</v>
      </c>
      <c r="CB201" s="8">
        <v>6</v>
      </c>
      <c r="CC201" s="8">
        <v>9</v>
      </c>
      <c r="CD201" s="8">
        <v>47.5</v>
      </c>
      <c r="CE201" s="8">
        <v>7</v>
      </c>
      <c r="CF201" s="8">
        <v>9</v>
      </c>
      <c r="CG201" s="8">
        <v>224.9900055</v>
      </c>
      <c r="CH201" s="8">
        <v>8</v>
      </c>
      <c r="CI201" s="8">
        <v>13</v>
      </c>
      <c r="CJ201" s="8">
        <v>181.97999569999999</v>
      </c>
      <c r="CK201" s="8">
        <v>8</v>
      </c>
      <c r="CL201" s="8">
        <v>12</v>
      </c>
      <c r="CM201" s="8">
        <v>250</v>
      </c>
      <c r="CN201" s="8">
        <v>9</v>
      </c>
      <c r="CO201" s="8">
        <v>13</v>
      </c>
      <c r="CP201" s="8">
        <v>73.760002139999997</v>
      </c>
      <c r="CQ201" s="8">
        <v>10</v>
      </c>
      <c r="CR201" s="8">
        <v>20</v>
      </c>
      <c r="CS201" s="8">
        <v>170.97000120000001</v>
      </c>
    </row>
    <row r="202" spans="1:97" s="3" customFormat="1" x14ac:dyDescent="0.35">
      <c r="A202" s="4">
        <v>44485</v>
      </c>
      <c r="B202" s="1">
        <v>1</v>
      </c>
      <c r="C202" s="1">
        <v>6</v>
      </c>
      <c r="D202" s="8">
        <v>203.97000120000001</v>
      </c>
      <c r="E202" s="8">
        <v>2</v>
      </c>
      <c r="F202" s="8">
        <v>15</v>
      </c>
      <c r="G202" s="9">
        <v>203.97000120000001</v>
      </c>
      <c r="H202" s="8">
        <v>2</v>
      </c>
      <c r="I202" s="8">
        <v>16</v>
      </c>
      <c r="J202" s="12">
        <v>230.36000060000001</v>
      </c>
      <c r="K202" s="8">
        <v>3</v>
      </c>
      <c r="L202" s="8">
        <v>7</v>
      </c>
      <c r="M202" s="8">
        <v>203.97000120000001</v>
      </c>
      <c r="N202" s="8">
        <v>3</v>
      </c>
      <c r="O202" s="8">
        <v>10</v>
      </c>
      <c r="P202" s="9">
        <v>59.38999939</v>
      </c>
      <c r="Q202" s="8">
        <v>4</v>
      </c>
      <c r="R202" s="8">
        <v>6</v>
      </c>
      <c r="S202" s="10">
        <v>339.97000120000001</v>
      </c>
      <c r="T202" s="8">
        <v>4</v>
      </c>
      <c r="U202" s="8">
        <v>10</v>
      </c>
      <c r="V202" s="8">
        <v>44.990001679999999</v>
      </c>
      <c r="W202" s="8">
        <v>5</v>
      </c>
      <c r="X202" s="8">
        <v>16</v>
      </c>
      <c r="Y202" s="8">
        <v>45.5</v>
      </c>
      <c r="Z202" s="8">
        <v>5</v>
      </c>
      <c r="AA202" s="8">
        <v>8</v>
      </c>
      <c r="AB202" s="8">
        <v>81.839996339999999</v>
      </c>
      <c r="AC202" s="8">
        <v>5</v>
      </c>
      <c r="AD202" s="8">
        <v>10</v>
      </c>
      <c r="AE202" s="8">
        <v>75</v>
      </c>
      <c r="AF202" s="8">
        <v>11</v>
      </c>
      <c r="AG202" s="8">
        <v>17</v>
      </c>
      <c r="AH202" s="8">
        <v>106.5899963</v>
      </c>
      <c r="AI202" s="8">
        <v>11</v>
      </c>
      <c r="AJ202" s="8">
        <v>13</v>
      </c>
      <c r="AK202" s="8">
        <v>78.489997860000003</v>
      </c>
      <c r="AL202" s="8">
        <v>12</v>
      </c>
      <c r="AM202" s="8">
        <v>13</v>
      </c>
      <c r="AN202" s="8">
        <v>119.9700012</v>
      </c>
      <c r="AO202" s="8">
        <v>12</v>
      </c>
      <c r="AP202" s="8">
        <v>14</v>
      </c>
      <c r="AQ202" s="8">
        <v>263.98001099999999</v>
      </c>
      <c r="AR202" s="8">
        <v>12</v>
      </c>
      <c r="AS202" s="8">
        <v>20</v>
      </c>
      <c r="AT202" s="8">
        <v>159.9499969</v>
      </c>
      <c r="AU202" s="8">
        <v>13</v>
      </c>
      <c r="AV202" s="8">
        <v>17</v>
      </c>
      <c r="AW202" s="8">
        <v>382.4599915</v>
      </c>
      <c r="AX202" s="8">
        <v>13</v>
      </c>
      <c r="AY202" s="8">
        <v>18</v>
      </c>
      <c r="AZ202" s="8">
        <v>215.96000670000001</v>
      </c>
      <c r="BA202" s="8">
        <v>13</v>
      </c>
      <c r="BB202" s="8">
        <v>19</v>
      </c>
      <c r="BC202" s="8">
        <v>112.5</v>
      </c>
      <c r="BD202" s="8">
        <v>14</v>
      </c>
      <c r="BE202" s="8">
        <v>19</v>
      </c>
      <c r="BF202" s="8">
        <v>120</v>
      </c>
      <c r="BG202" s="8">
        <v>14</v>
      </c>
      <c r="BH202" s="8">
        <v>18</v>
      </c>
      <c r="BI202" s="5">
        <v>110.48999790000001</v>
      </c>
      <c r="BJ202" s="1">
        <v>15</v>
      </c>
      <c r="BK202" s="1">
        <v>6</v>
      </c>
      <c r="BL202" s="8">
        <v>103.98999790000001</v>
      </c>
      <c r="BM202" s="8">
        <v>15</v>
      </c>
      <c r="BN202" s="8">
        <v>7</v>
      </c>
      <c r="BO202" s="8">
        <v>89.989997860000003</v>
      </c>
      <c r="BP202" s="8">
        <v>15</v>
      </c>
      <c r="BQ202" s="8">
        <v>8</v>
      </c>
      <c r="BR202" s="8">
        <v>94.5</v>
      </c>
      <c r="BS202" s="8">
        <v>16</v>
      </c>
      <c r="BT202" s="8">
        <v>7</v>
      </c>
      <c r="BU202" s="8">
        <v>134.97999569999999</v>
      </c>
      <c r="BV202" s="8">
        <v>16</v>
      </c>
      <c r="BW202" s="8">
        <v>8</v>
      </c>
      <c r="BX202" s="8">
        <v>310.67999270000001</v>
      </c>
      <c r="BY202" s="8">
        <v>6</v>
      </c>
      <c r="BZ202" s="8">
        <v>11</v>
      </c>
      <c r="CA202" s="8">
        <v>103.98999790000001</v>
      </c>
      <c r="CB202" s="8">
        <v>6</v>
      </c>
      <c r="CC202" s="8">
        <v>9</v>
      </c>
      <c r="CD202" s="8">
        <v>47.25</v>
      </c>
      <c r="CE202" s="8">
        <v>7</v>
      </c>
      <c r="CF202" s="8">
        <v>9</v>
      </c>
      <c r="CG202" s="8">
        <v>224.9900055</v>
      </c>
      <c r="CH202" s="8">
        <v>8</v>
      </c>
      <c r="CI202" s="8">
        <v>13</v>
      </c>
      <c r="CJ202" s="8">
        <v>179.97999569999999</v>
      </c>
      <c r="CK202" s="8">
        <v>8</v>
      </c>
      <c r="CL202" s="8">
        <v>12</v>
      </c>
      <c r="CM202" s="8">
        <v>250</v>
      </c>
      <c r="CN202" s="8">
        <v>9</v>
      </c>
      <c r="CO202" s="8">
        <v>13</v>
      </c>
      <c r="CP202" s="8">
        <v>99.959999080000003</v>
      </c>
      <c r="CQ202" s="8">
        <v>10</v>
      </c>
      <c r="CR202" s="8">
        <v>20</v>
      </c>
      <c r="CS202" s="8">
        <v>170.07000729999999</v>
      </c>
    </row>
    <row r="203" spans="1:97" s="3" customFormat="1" x14ac:dyDescent="0.35">
      <c r="A203" s="4">
        <v>44486</v>
      </c>
      <c r="B203" s="1">
        <v>1</v>
      </c>
      <c r="C203" s="1">
        <v>6</v>
      </c>
      <c r="D203" s="8">
        <v>200</v>
      </c>
      <c r="E203" s="8">
        <v>2</v>
      </c>
      <c r="F203" s="8">
        <v>15</v>
      </c>
      <c r="G203" s="9">
        <v>201.57000729999999</v>
      </c>
      <c r="H203" s="8">
        <v>2</v>
      </c>
      <c r="I203" s="8">
        <v>16</v>
      </c>
      <c r="J203" s="12">
        <v>230.36000060000001</v>
      </c>
      <c r="K203" s="8">
        <v>3</v>
      </c>
      <c r="L203" s="8">
        <v>7</v>
      </c>
      <c r="M203" s="8">
        <v>200</v>
      </c>
      <c r="N203" s="8">
        <v>3</v>
      </c>
      <c r="O203" s="8">
        <v>10</v>
      </c>
      <c r="P203" s="9">
        <v>128.6900024</v>
      </c>
      <c r="Q203" s="8">
        <v>4</v>
      </c>
      <c r="R203" s="8">
        <v>6</v>
      </c>
      <c r="S203" s="10">
        <v>335.97000120000001</v>
      </c>
      <c r="T203" s="8">
        <v>4</v>
      </c>
      <c r="U203" s="8">
        <v>10</v>
      </c>
      <c r="V203" s="8">
        <v>44.990001679999999</v>
      </c>
      <c r="W203" s="8">
        <v>5</v>
      </c>
      <c r="X203" s="8">
        <v>16</v>
      </c>
      <c r="Y203" s="8">
        <v>45.5</v>
      </c>
      <c r="Z203" s="8">
        <v>5</v>
      </c>
      <c r="AA203" s="8">
        <v>8</v>
      </c>
      <c r="AB203" s="8">
        <v>19.36000061</v>
      </c>
      <c r="AC203" s="8">
        <v>5</v>
      </c>
      <c r="AD203" s="8">
        <v>10</v>
      </c>
      <c r="AE203" s="8">
        <v>24.25</v>
      </c>
      <c r="AF203" s="8">
        <v>11</v>
      </c>
      <c r="AG203" s="8">
        <v>17</v>
      </c>
      <c r="AH203" s="8">
        <v>103.98999790000001</v>
      </c>
      <c r="AI203" s="8">
        <v>11</v>
      </c>
      <c r="AJ203" s="8">
        <v>13</v>
      </c>
      <c r="AK203" s="8">
        <v>78.489997860000003</v>
      </c>
      <c r="AL203" s="8">
        <v>12</v>
      </c>
      <c r="AM203" s="8">
        <v>13</v>
      </c>
      <c r="AN203" s="8">
        <v>147</v>
      </c>
      <c r="AO203" s="8">
        <v>12</v>
      </c>
      <c r="AP203" s="8">
        <v>14</v>
      </c>
      <c r="AQ203" s="8">
        <v>263.98001099999999</v>
      </c>
      <c r="AR203" s="8">
        <v>12</v>
      </c>
      <c r="AS203" s="8">
        <v>20</v>
      </c>
      <c r="AT203" s="8">
        <v>119.9499969</v>
      </c>
      <c r="AU203" s="8">
        <v>13</v>
      </c>
      <c r="AV203" s="8">
        <v>17</v>
      </c>
      <c r="AW203" s="8">
        <v>103.7099991</v>
      </c>
      <c r="AX203" s="8">
        <v>13</v>
      </c>
      <c r="AY203" s="8">
        <v>18</v>
      </c>
      <c r="AZ203" s="8">
        <v>215.96000670000001</v>
      </c>
      <c r="BA203" s="8">
        <v>13</v>
      </c>
      <c r="BB203" s="8">
        <v>19</v>
      </c>
      <c r="BC203" s="8">
        <v>112.5</v>
      </c>
      <c r="BD203" s="8">
        <v>14</v>
      </c>
      <c r="BE203" s="8">
        <v>19</v>
      </c>
      <c r="BF203" s="8">
        <v>118.75</v>
      </c>
      <c r="BG203" s="8">
        <v>14</v>
      </c>
      <c r="BH203" s="8">
        <v>18</v>
      </c>
      <c r="BI203" s="5">
        <v>50.38999939</v>
      </c>
      <c r="BJ203" s="1">
        <v>15</v>
      </c>
      <c r="BK203" s="1">
        <v>6</v>
      </c>
      <c r="BL203" s="8">
        <v>369.17999270000001</v>
      </c>
      <c r="BM203" s="8">
        <v>15</v>
      </c>
      <c r="BN203" s="8">
        <v>7</v>
      </c>
      <c r="BO203" s="8">
        <v>89.989997860000003</v>
      </c>
      <c r="BP203" s="8">
        <v>15</v>
      </c>
      <c r="BQ203" s="8">
        <v>8</v>
      </c>
      <c r="BR203" s="8">
        <v>83</v>
      </c>
      <c r="BS203" s="8">
        <v>16</v>
      </c>
      <c r="BT203" s="8">
        <v>7</v>
      </c>
      <c r="BU203" s="8">
        <v>134.97999569999999</v>
      </c>
      <c r="BV203" s="8">
        <v>16</v>
      </c>
      <c r="BW203" s="8">
        <v>8</v>
      </c>
      <c r="BX203" s="8">
        <v>107.88999939999999</v>
      </c>
      <c r="BY203" s="8">
        <v>6</v>
      </c>
      <c r="BZ203" s="8">
        <v>11</v>
      </c>
      <c r="CA203" s="8">
        <v>103.98999790000001</v>
      </c>
      <c r="CB203" s="8">
        <v>6</v>
      </c>
      <c r="CC203" s="8">
        <v>9</v>
      </c>
      <c r="CD203" s="8">
        <v>36.38999939</v>
      </c>
      <c r="CE203" s="8">
        <v>7</v>
      </c>
      <c r="CF203" s="8">
        <v>9</v>
      </c>
      <c r="CG203" s="8">
        <v>96.989997860000003</v>
      </c>
      <c r="CH203" s="8">
        <v>8</v>
      </c>
      <c r="CI203" s="8">
        <v>13</v>
      </c>
      <c r="CJ203" s="8">
        <v>179.97999569999999</v>
      </c>
      <c r="CK203" s="8">
        <v>8</v>
      </c>
      <c r="CL203" s="8">
        <v>12</v>
      </c>
      <c r="CM203" s="8">
        <v>250</v>
      </c>
      <c r="CN203" s="8">
        <v>9</v>
      </c>
      <c r="CO203" s="8">
        <v>13</v>
      </c>
      <c r="CP203" s="8">
        <v>194.96000670000001</v>
      </c>
      <c r="CQ203" s="8">
        <v>10</v>
      </c>
      <c r="CR203" s="8">
        <v>20</v>
      </c>
      <c r="CS203" s="8">
        <v>167.36999510000001</v>
      </c>
    </row>
    <row r="204" spans="1:97" s="3" customFormat="1" x14ac:dyDescent="0.35">
      <c r="A204" s="4">
        <v>44487</v>
      </c>
      <c r="B204" s="1">
        <v>1</v>
      </c>
      <c r="C204" s="1">
        <v>6</v>
      </c>
      <c r="D204" s="8">
        <v>156.7599945</v>
      </c>
      <c r="E204" s="8">
        <v>2</v>
      </c>
      <c r="F204" s="8">
        <v>15</v>
      </c>
      <c r="G204" s="9">
        <v>189</v>
      </c>
      <c r="H204" s="8">
        <v>2</v>
      </c>
      <c r="I204" s="8">
        <v>16</v>
      </c>
      <c r="J204" s="12">
        <v>230.36000060000001</v>
      </c>
      <c r="K204" s="8">
        <v>3</v>
      </c>
      <c r="L204" s="8">
        <v>7</v>
      </c>
      <c r="M204" s="8">
        <v>156.7599945</v>
      </c>
      <c r="N204" s="8">
        <v>3</v>
      </c>
      <c r="O204" s="8">
        <v>10</v>
      </c>
      <c r="P204" s="9">
        <v>128.6900024</v>
      </c>
      <c r="Q204" s="8">
        <v>4</v>
      </c>
      <c r="R204" s="8">
        <v>6</v>
      </c>
      <c r="S204" s="10">
        <v>335.97000120000001</v>
      </c>
      <c r="T204" s="8">
        <v>4</v>
      </c>
      <c r="U204" s="8">
        <v>10</v>
      </c>
      <c r="V204" s="8">
        <v>44</v>
      </c>
      <c r="W204" s="8">
        <v>5</v>
      </c>
      <c r="X204" s="8">
        <v>16</v>
      </c>
      <c r="Y204" s="8">
        <v>36.38999939</v>
      </c>
      <c r="Z204" s="8">
        <v>5</v>
      </c>
      <c r="AA204" s="8">
        <v>8</v>
      </c>
      <c r="AB204" s="8">
        <v>19.13999939</v>
      </c>
      <c r="AC204" s="8">
        <v>5</v>
      </c>
      <c r="AD204" s="8">
        <v>10</v>
      </c>
      <c r="AE204" s="8">
        <v>50</v>
      </c>
      <c r="AF204" s="8">
        <v>11</v>
      </c>
      <c r="AG204" s="8">
        <v>17</v>
      </c>
      <c r="AH204" s="8">
        <v>39.189998629999998</v>
      </c>
      <c r="AI204" s="8">
        <v>11</v>
      </c>
      <c r="AJ204" s="8">
        <v>13</v>
      </c>
      <c r="AK204" s="8">
        <v>73.430000309999997</v>
      </c>
      <c r="AL204" s="8">
        <v>12</v>
      </c>
      <c r="AM204" s="8">
        <v>13</v>
      </c>
      <c r="AN204" s="8">
        <v>111.5699997</v>
      </c>
      <c r="AO204" s="8">
        <v>12</v>
      </c>
      <c r="AP204" s="8">
        <v>14</v>
      </c>
      <c r="AQ204" s="8">
        <v>263.98001099999999</v>
      </c>
      <c r="AR204" s="8">
        <v>12</v>
      </c>
      <c r="AS204" s="8">
        <v>20</v>
      </c>
      <c r="AT204" s="8">
        <v>104.9599991</v>
      </c>
      <c r="AU204" s="8">
        <v>13</v>
      </c>
      <c r="AV204" s="8">
        <v>17</v>
      </c>
      <c r="AW204" s="8">
        <v>82.959999080000003</v>
      </c>
      <c r="AX204" s="8">
        <v>13</v>
      </c>
      <c r="AY204" s="8">
        <v>18</v>
      </c>
      <c r="AZ204" s="8">
        <v>215.96000670000001</v>
      </c>
      <c r="BA204" s="8">
        <v>13</v>
      </c>
      <c r="BB204" s="8">
        <v>19</v>
      </c>
      <c r="BC204" s="8">
        <v>67.47000122</v>
      </c>
      <c r="BD204" s="8">
        <v>14</v>
      </c>
      <c r="BE204" s="8">
        <v>19</v>
      </c>
      <c r="BF204" s="8">
        <v>69.75</v>
      </c>
      <c r="BG204" s="8">
        <v>14</v>
      </c>
      <c r="BH204" s="8">
        <v>18</v>
      </c>
      <c r="BI204" s="5">
        <v>109.1900024</v>
      </c>
      <c r="BJ204" s="1">
        <v>15</v>
      </c>
      <c r="BK204" s="1">
        <v>6</v>
      </c>
      <c r="BL204" s="8">
        <v>103.98999790000001</v>
      </c>
      <c r="BM204" s="8">
        <v>15</v>
      </c>
      <c r="BN204" s="8">
        <v>7</v>
      </c>
      <c r="BO204" s="8">
        <v>89.989997860000003</v>
      </c>
      <c r="BP204" s="8">
        <v>15</v>
      </c>
      <c r="BQ204" s="8">
        <v>8</v>
      </c>
      <c r="BR204" s="8">
        <v>66.379997250000002</v>
      </c>
      <c r="BS204" s="8">
        <v>16</v>
      </c>
      <c r="BT204" s="8">
        <v>7</v>
      </c>
      <c r="BU204" s="8">
        <v>134.97999569999999</v>
      </c>
      <c r="BV204" s="8">
        <v>16</v>
      </c>
      <c r="BW204" s="8">
        <v>8</v>
      </c>
      <c r="BX204" s="8">
        <v>176.97000120000001</v>
      </c>
      <c r="BY204" s="8">
        <v>6</v>
      </c>
      <c r="BZ204" s="8">
        <v>11</v>
      </c>
      <c r="CA204" s="8">
        <v>97.489997860000003</v>
      </c>
      <c r="CB204" s="8">
        <v>6</v>
      </c>
      <c r="CC204" s="8">
        <v>9</v>
      </c>
      <c r="CD204" s="8">
        <v>45</v>
      </c>
      <c r="CE204" s="8">
        <v>7</v>
      </c>
      <c r="CF204" s="8">
        <v>9</v>
      </c>
      <c r="CG204" s="8">
        <v>43.189998629999998</v>
      </c>
      <c r="CH204" s="8">
        <v>8</v>
      </c>
      <c r="CI204" s="8">
        <v>13</v>
      </c>
      <c r="CJ204" s="8">
        <v>62.979999540000001</v>
      </c>
      <c r="CK204" s="8">
        <v>8</v>
      </c>
      <c r="CL204" s="8">
        <v>12</v>
      </c>
      <c r="CM204" s="8">
        <v>250</v>
      </c>
      <c r="CN204" s="8">
        <v>9</v>
      </c>
      <c r="CO204" s="8">
        <v>13</v>
      </c>
      <c r="CP204" s="8">
        <v>499.9500122</v>
      </c>
      <c r="CQ204" s="8">
        <v>10</v>
      </c>
      <c r="CR204" s="8">
        <v>20</v>
      </c>
      <c r="CS204" s="8">
        <v>167.36999510000001</v>
      </c>
    </row>
    <row r="205" spans="1:97" s="3" customFormat="1" x14ac:dyDescent="0.35">
      <c r="A205" s="4">
        <v>44488</v>
      </c>
      <c r="B205" s="1">
        <v>1</v>
      </c>
      <c r="C205" s="1">
        <v>6</v>
      </c>
      <c r="D205" s="8">
        <v>189</v>
      </c>
      <c r="E205" s="8">
        <v>2</v>
      </c>
      <c r="F205" s="8">
        <v>15</v>
      </c>
      <c r="G205" s="9">
        <v>135.97000120000001</v>
      </c>
      <c r="H205" s="8">
        <v>2</v>
      </c>
      <c r="I205" s="8">
        <v>16</v>
      </c>
      <c r="J205" s="12">
        <v>230.36000060000001</v>
      </c>
      <c r="K205" s="8">
        <v>3</v>
      </c>
      <c r="L205" s="8">
        <v>7</v>
      </c>
      <c r="M205" s="8">
        <v>189</v>
      </c>
      <c r="N205" s="8">
        <v>3</v>
      </c>
      <c r="O205" s="8">
        <v>10</v>
      </c>
      <c r="P205" s="9">
        <v>127.38999939999999</v>
      </c>
      <c r="Q205" s="8">
        <v>4</v>
      </c>
      <c r="R205" s="8">
        <v>6</v>
      </c>
      <c r="S205" s="10">
        <v>335.97000120000001</v>
      </c>
      <c r="T205" s="8">
        <v>4</v>
      </c>
      <c r="U205" s="8">
        <v>10</v>
      </c>
      <c r="V205" s="8">
        <v>41.5</v>
      </c>
      <c r="W205" s="8">
        <v>5</v>
      </c>
      <c r="X205" s="8">
        <v>16</v>
      </c>
      <c r="Y205" s="8">
        <v>45.5</v>
      </c>
      <c r="Z205" s="8">
        <v>5</v>
      </c>
      <c r="AA205" s="8">
        <v>8</v>
      </c>
      <c r="AB205" s="8">
        <v>102.3000031</v>
      </c>
      <c r="AC205" s="8">
        <v>5</v>
      </c>
      <c r="AD205" s="8">
        <v>10</v>
      </c>
      <c r="AE205" s="8">
        <v>49</v>
      </c>
      <c r="AF205" s="8">
        <v>11</v>
      </c>
      <c r="AG205" s="8">
        <v>17</v>
      </c>
      <c r="AH205" s="8">
        <v>287.98001099999999</v>
      </c>
      <c r="AI205" s="8">
        <v>11</v>
      </c>
      <c r="AJ205" s="8">
        <v>13</v>
      </c>
      <c r="AK205" s="8">
        <v>63.299999239999998</v>
      </c>
      <c r="AL205" s="8">
        <v>12</v>
      </c>
      <c r="AM205" s="8">
        <v>13</v>
      </c>
      <c r="AN205" s="8">
        <v>74.97000122</v>
      </c>
      <c r="AO205" s="8">
        <v>12</v>
      </c>
      <c r="AP205" s="8">
        <v>14</v>
      </c>
      <c r="AQ205" s="8">
        <v>263.98001099999999</v>
      </c>
      <c r="AR205" s="8">
        <v>12</v>
      </c>
      <c r="AS205" s="8">
        <v>20</v>
      </c>
      <c r="AT205" s="8">
        <v>103.7099991</v>
      </c>
      <c r="AU205" s="8">
        <v>13</v>
      </c>
      <c r="AV205" s="8">
        <v>17</v>
      </c>
      <c r="AW205" s="8">
        <v>102.4599991</v>
      </c>
      <c r="AX205" s="8">
        <v>13</v>
      </c>
      <c r="AY205" s="8">
        <v>18</v>
      </c>
      <c r="AZ205" s="8">
        <v>211.1600037</v>
      </c>
      <c r="BA205" s="8">
        <v>13</v>
      </c>
      <c r="BB205" s="8">
        <v>19</v>
      </c>
      <c r="BC205" s="8">
        <v>52.77999878</v>
      </c>
      <c r="BD205" s="8">
        <v>14</v>
      </c>
      <c r="BE205" s="8">
        <v>19</v>
      </c>
      <c r="BF205" s="8">
        <v>75</v>
      </c>
      <c r="BG205" s="8">
        <v>14</v>
      </c>
      <c r="BH205" s="8">
        <v>18</v>
      </c>
      <c r="BI205" s="5">
        <v>109.1900024</v>
      </c>
      <c r="BJ205" s="1">
        <v>15</v>
      </c>
      <c r="BK205" s="1">
        <v>6</v>
      </c>
      <c r="BL205" s="8">
        <v>103.98999790000001</v>
      </c>
      <c r="BM205" s="8">
        <v>15</v>
      </c>
      <c r="BN205" s="8">
        <v>7</v>
      </c>
      <c r="BO205" s="8">
        <v>79.980003359999998</v>
      </c>
      <c r="BP205" s="8">
        <v>15</v>
      </c>
      <c r="BQ205" s="8">
        <v>8</v>
      </c>
      <c r="BR205" s="8">
        <v>179.97999569999999</v>
      </c>
      <c r="BS205" s="8">
        <v>16</v>
      </c>
      <c r="BT205" s="8">
        <v>7</v>
      </c>
      <c r="BU205" s="8">
        <v>134.97999569999999</v>
      </c>
      <c r="BV205" s="8">
        <v>16</v>
      </c>
      <c r="BW205" s="8">
        <v>8</v>
      </c>
      <c r="BX205" s="8">
        <v>48</v>
      </c>
      <c r="BY205" s="8">
        <v>6</v>
      </c>
      <c r="BZ205" s="8">
        <v>11</v>
      </c>
      <c r="CA205" s="8">
        <v>346.10998540000003</v>
      </c>
      <c r="CB205" s="8">
        <v>6</v>
      </c>
      <c r="CC205" s="8">
        <v>9</v>
      </c>
      <c r="CD205" s="8">
        <v>35.189998629999998</v>
      </c>
      <c r="CE205" s="8">
        <v>7</v>
      </c>
      <c r="CF205" s="8">
        <v>9</v>
      </c>
      <c r="CG205" s="8">
        <v>129.9900055</v>
      </c>
      <c r="CH205" s="8">
        <v>8</v>
      </c>
      <c r="CI205" s="8">
        <v>13</v>
      </c>
      <c r="CJ205" s="8">
        <v>175.97999569999999</v>
      </c>
      <c r="CK205" s="8">
        <v>8</v>
      </c>
      <c r="CL205" s="8">
        <v>12</v>
      </c>
      <c r="CM205" s="8">
        <v>250</v>
      </c>
      <c r="CN205" s="8">
        <v>9</v>
      </c>
      <c r="CO205" s="8">
        <v>13</v>
      </c>
      <c r="CP205" s="8">
        <v>434.9599915</v>
      </c>
      <c r="CQ205" s="8">
        <v>10</v>
      </c>
      <c r="CR205" s="8">
        <v>20</v>
      </c>
      <c r="CS205" s="8">
        <v>167.36999510000001</v>
      </c>
    </row>
    <row r="206" spans="1:97" s="3" customFormat="1" x14ac:dyDescent="0.35">
      <c r="A206" s="4">
        <v>44489</v>
      </c>
      <c r="B206" s="1">
        <v>1</v>
      </c>
      <c r="C206" s="1">
        <v>6</v>
      </c>
      <c r="D206" s="8">
        <v>79.97000122</v>
      </c>
      <c r="E206" s="8">
        <v>2</v>
      </c>
      <c r="F206" s="8">
        <v>15</v>
      </c>
      <c r="G206" s="9">
        <v>170</v>
      </c>
      <c r="H206" s="8">
        <v>2</v>
      </c>
      <c r="I206" s="8">
        <v>16</v>
      </c>
      <c r="J206" s="12">
        <v>226.7599945</v>
      </c>
      <c r="K206" s="8">
        <v>3</v>
      </c>
      <c r="L206" s="8">
        <v>7</v>
      </c>
      <c r="M206" s="8">
        <v>79.97000122</v>
      </c>
      <c r="N206" s="8">
        <v>3</v>
      </c>
      <c r="O206" s="8">
        <v>10</v>
      </c>
      <c r="P206" s="9">
        <v>58.790000919999997</v>
      </c>
      <c r="Q206" s="8">
        <v>4</v>
      </c>
      <c r="R206" s="8">
        <v>6</v>
      </c>
      <c r="S206" s="10">
        <v>327.97000120000001</v>
      </c>
      <c r="T206" s="8">
        <v>4</v>
      </c>
      <c r="U206" s="8">
        <v>10</v>
      </c>
      <c r="V206" s="8">
        <v>248.96000670000001</v>
      </c>
      <c r="W206" s="8">
        <v>5</v>
      </c>
      <c r="X206" s="8">
        <v>16</v>
      </c>
      <c r="Y206" s="8">
        <v>35.990001679999999</v>
      </c>
      <c r="Z206" s="8">
        <v>5</v>
      </c>
      <c r="AA206" s="8">
        <v>8</v>
      </c>
      <c r="AB206" s="8">
        <v>54.119998930000001</v>
      </c>
      <c r="AC206" s="8">
        <v>5</v>
      </c>
      <c r="AD206" s="8">
        <v>10</v>
      </c>
      <c r="AE206" s="8">
        <v>47.25</v>
      </c>
      <c r="AF206" s="8">
        <v>11</v>
      </c>
      <c r="AG206" s="8">
        <v>17</v>
      </c>
      <c r="AH206" s="8">
        <v>1417.5</v>
      </c>
      <c r="AI206" s="8">
        <v>11</v>
      </c>
      <c r="AJ206" s="8">
        <v>13</v>
      </c>
      <c r="AK206" s="8">
        <v>293.0400085</v>
      </c>
      <c r="AL206" s="8">
        <v>12</v>
      </c>
      <c r="AM206" s="8">
        <v>13</v>
      </c>
      <c r="AN206" s="8">
        <v>46.049999239999998</v>
      </c>
      <c r="AO206" s="8">
        <v>12</v>
      </c>
      <c r="AP206" s="8">
        <v>14</v>
      </c>
      <c r="AQ206" s="8">
        <v>263.98001099999999</v>
      </c>
      <c r="AR206" s="8">
        <v>12</v>
      </c>
      <c r="AS206" s="8">
        <v>20</v>
      </c>
      <c r="AT206" s="8">
        <v>59.959999080000003</v>
      </c>
      <c r="AU206" s="8">
        <v>13</v>
      </c>
      <c r="AV206" s="8">
        <v>17</v>
      </c>
      <c r="AW206" s="8">
        <v>99.959999080000003</v>
      </c>
      <c r="AX206" s="8">
        <v>13</v>
      </c>
      <c r="AY206" s="8">
        <v>18</v>
      </c>
      <c r="AZ206" s="8">
        <v>211.1600037</v>
      </c>
      <c r="BA206" s="8">
        <v>13</v>
      </c>
      <c r="BB206" s="8">
        <v>19</v>
      </c>
      <c r="BC206" s="8">
        <v>71.980003359999998</v>
      </c>
      <c r="BD206" s="8">
        <v>14</v>
      </c>
      <c r="BE206" s="8">
        <v>19</v>
      </c>
      <c r="BF206" s="8">
        <v>68.25</v>
      </c>
      <c r="BG206" s="8">
        <v>14</v>
      </c>
      <c r="BH206" s="8">
        <v>18</v>
      </c>
      <c r="BI206" s="5">
        <v>50.38999939</v>
      </c>
      <c r="BJ206" s="1">
        <v>15</v>
      </c>
      <c r="BK206" s="1">
        <v>6</v>
      </c>
      <c r="BL206" s="8">
        <v>103.98999790000001</v>
      </c>
      <c r="BM206" s="8">
        <v>15</v>
      </c>
      <c r="BN206" s="8">
        <v>7</v>
      </c>
      <c r="BO206" s="8">
        <v>100</v>
      </c>
      <c r="BP206" s="8">
        <v>15</v>
      </c>
      <c r="BQ206" s="8">
        <v>8</v>
      </c>
      <c r="BR206" s="8">
        <v>113.9800034</v>
      </c>
      <c r="BS206" s="8">
        <v>16</v>
      </c>
      <c r="BT206" s="8">
        <v>7</v>
      </c>
      <c r="BU206" s="8">
        <v>148.5</v>
      </c>
      <c r="BV206" s="8">
        <v>16</v>
      </c>
      <c r="BW206" s="8">
        <v>8</v>
      </c>
      <c r="BX206" s="8">
        <v>44</v>
      </c>
      <c r="BY206" s="8">
        <v>6</v>
      </c>
      <c r="BZ206" s="8">
        <v>11</v>
      </c>
      <c r="CA206" s="8">
        <v>346.10998540000003</v>
      </c>
      <c r="CB206" s="8">
        <v>6</v>
      </c>
      <c r="CC206" s="8">
        <v>9</v>
      </c>
      <c r="CD206" s="8">
        <v>33.189998629999998</v>
      </c>
      <c r="CE206" s="8">
        <v>7</v>
      </c>
      <c r="CF206" s="8">
        <v>9</v>
      </c>
      <c r="CG206" s="8">
        <v>127.38999939999999</v>
      </c>
      <c r="CH206" s="8">
        <v>8</v>
      </c>
      <c r="CI206" s="8">
        <v>13</v>
      </c>
      <c r="CJ206" s="8">
        <v>173.97999569999999</v>
      </c>
      <c r="CK206" s="8">
        <v>8</v>
      </c>
      <c r="CL206" s="8">
        <v>12</v>
      </c>
      <c r="CM206" s="8">
        <v>247.5</v>
      </c>
      <c r="CN206" s="8">
        <v>9</v>
      </c>
      <c r="CO206" s="8">
        <v>13</v>
      </c>
      <c r="CP206" s="8">
        <v>409.9599915</v>
      </c>
      <c r="CQ206" s="8">
        <v>10</v>
      </c>
      <c r="CR206" s="8">
        <v>20</v>
      </c>
      <c r="CS206" s="8">
        <v>161.97000120000001</v>
      </c>
    </row>
    <row r="207" spans="1:97" s="3" customFormat="1" x14ac:dyDescent="0.35">
      <c r="A207" s="4">
        <v>44490</v>
      </c>
      <c r="B207" s="1">
        <v>1</v>
      </c>
      <c r="C207" s="1">
        <v>6</v>
      </c>
      <c r="D207" s="8">
        <v>363.9599915</v>
      </c>
      <c r="E207" s="8">
        <v>2</v>
      </c>
      <c r="F207" s="8">
        <v>15</v>
      </c>
      <c r="G207" s="9">
        <v>203.8000031</v>
      </c>
      <c r="H207" s="8">
        <v>2</v>
      </c>
      <c r="I207" s="8">
        <v>16</v>
      </c>
      <c r="J207" s="12">
        <v>226.7599945</v>
      </c>
      <c r="K207" s="8">
        <v>3</v>
      </c>
      <c r="L207" s="8">
        <v>7</v>
      </c>
      <c r="M207" s="8">
        <v>363.9599915</v>
      </c>
      <c r="N207" s="8">
        <v>3</v>
      </c>
      <c r="O207" s="8">
        <v>10</v>
      </c>
      <c r="P207" s="9">
        <v>127.38999939999999</v>
      </c>
      <c r="Q207" s="8">
        <v>4</v>
      </c>
      <c r="R207" s="8">
        <v>6</v>
      </c>
      <c r="S207" s="10">
        <v>303.97000120000001</v>
      </c>
      <c r="T207" s="8">
        <v>4</v>
      </c>
      <c r="U207" s="8">
        <v>10</v>
      </c>
      <c r="V207" s="8">
        <v>245.96000670000001</v>
      </c>
      <c r="W207" s="8">
        <v>5</v>
      </c>
      <c r="X207" s="8">
        <v>16</v>
      </c>
      <c r="Y207" s="8">
        <v>44</v>
      </c>
      <c r="Z207" s="8">
        <v>5</v>
      </c>
      <c r="AA207" s="8">
        <v>8</v>
      </c>
      <c r="AB207" s="8">
        <v>39.599998470000003</v>
      </c>
      <c r="AC207" s="8">
        <v>5</v>
      </c>
      <c r="AD207" s="8">
        <v>10</v>
      </c>
      <c r="AE207" s="8">
        <v>118.75</v>
      </c>
      <c r="AF207" s="8">
        <v>11</v>
      </c>
      <c r="AG207" s="8">
        <v>17</v>
      </c>
      <c r="AH207" s="8">
        <v>83.559997559999999</v>
      </c>
      <c r="AI207" s="8">
        <v>11</v>
      </c>
      <c r="AJ207" s="8">
        <v>13</v>
      </c>
      <c r="AK207" s="8">
        <v>287.17999270000001</v>
      </c>
      <c r="AL207" s="8">
        <v>12</v>
      </c>
      <c r="AM207" s="8">
        <v>13</v>
      </c>
      <c r="AN207" s="8">
        <v>137.25</v>
      </c>
      <c r="AO207" s="8">
        <v>12</v>
      </c>
      <c r="AP207" s="8">
        <v>14</v>
      </c>
      <c r="AQ207" s="8">
        <v>260.98001099999999</v>
      </c>
      <c r="AR207" s="8">
        <v>12</v>
      </c>
      <c r="AS207" s="8">
        <v>20</v>
      </c>
      <c r="AT207" s="8">
        <v>379.9500122</v>
      </c>
      <c r="AU207" s="8">
        <v>13</v>
      </c>
      <c r="AV207" s="8">
        <v>17</v>
      </c>
      <c r="AW207" s="8">
        <v>191.96000670000001</v>
      </c>
      <c r="AX207" s="8">
        <v>13</v>
      </c>
      <c r="AY207" s="8">
        <v>18</v>
      </c>
      <c r="AZ207" s="8">
        <v>211.1600037</v>
      </c>
      <c r="BA207" s="8">
        <v>13</v>
      </c>
      <c r="BB207" s="8">
        <v>19</v>
      </c>
      <c r="BC207" s="8">
        <v>283.47000120000001</v>
      </c>
      <c r="BD207" s="8">
        <v>14</v>
      </c>
      <c r="BE207" s="8">
        <v>19</v>
      </c>
      <c r="BF207" s="8">
        <v>47.5</v>
      </c>
      <c r="BG207" s="8">
        <v>14</v>
      </c>
      <c r="BH207" s="8">
        <v>18</v>
      </c>
      <c r="BI207" s="5">
        <v>109.1900024</v>
      </c>
      <c r="BJ207" s="1">
        <v>15</v>
      </c>
      <c r="BK207" s="1">
        <v>6</v>
      </c>
      <c r="BL207" s="8">
        <v>97.489997860000003</v>
      </c>
      <c r="BM207" s="8">
        <v>15</v>
      </c>
      <c r="BN207" s="8">
        <v>7</v>
      </c>
      <c r="BO207" s="8">
        <v>99</v>
      </c>
      <c r="BP207" s="8">
        <v>15</v>
      </c>
      <c r="BQ207" s="8">
        <v>8</v>
      </c>
      <c r="BR207" s="8">
        <v>94.5</v>
      </c>
      <c r="BS207" s="8">
        <v>16</v>
      </c>
      <c r="BT207" s="8">
        <v>7</v>
      </c>
      <c r="BU207" s="8">
        <v>147</v>
      </c>
      <c r="BV207" s="8">
        <v>16</v>
      </c>
      <c r="BW207" s="8">
        <v>8</v>
      </c>
      <c r="BX207" s="8">
        <v>42</v>
      </c>
      <c r="BY207" s="8">
        <v>6</v>
      </c>
      <c r="BZ207" s="8">
        <v>11</v>
      </c>
      <c r="CA207" s="8">
        <v>97.489997860000003</v>
      </c>
      <c r="CB207" s="8">
        <v>6</v>
      </c>
      <c r="CC207" s="8">
        <v>9</v>
      </c>
      <c r="CD207" s="8">
        <v>40</v>
      </c>
      <c r="CE207" s="8">
        <v>7</v>
      </c>
      <c r="CF207" s="8">
        <v>9</v>
      </c>
      <c r="CG207" s="8">
        <v>126.0899963</v>
      </c>
      <c r="CH207" s="8">
        <v>8</v>
      </c>
      <c r="CI207" s="8">
        <v>13</v>
      </c>
      <c r="CJ207" s="8">
        <v>173.97999569999999</v>
      </c>
      <c r="CK207" s="8">
        <v>8</v>
      </c>
      <c r="CL207" s="8">
        <v>12</v>
      </c>
      <c r="CM207" s="8">
        <v>247.5</v>
      </c>
      <c r="CN207" s="8">
        <v>9</v>
      </c>
      <c r="CO207" s="8">
        <v>13</v>
      </c>
      <c r="CP207" s="8">
        <v>399.9599915</v>
      </c>
      <c r="CQ207" s="8">
        <v>10</v>
      </c>
      <c r="CR207" s="8">
        <v>20</v>
      </c>
      <c r="CS207" s="8">
        <v>156.57000729999999</v>
      </c>
    </row>
    <row r="208" spans="1:97" s="3" customFormat="1" x14ac:dyDescent="0.35">
      <c r="A208" s="4">
        <v>44491</v>
      </c>
      <c r="B208" s="1">
        <v>1</v>
      </c>
      <c r="C208" s="1">
        <v>6</v>
      </c>
      <c r="D208" s="8">
        <v>239.96000670000001</v>
      </c>
      <c r="E208" s="8">
        <v>2</v>
      </c>
      <c r="F208" s="8">
        <v>15</v>
      </c>
      <c r="G208" s="9">
        <v>94.459999080000003</v>
      </c>
      <c r="H208" s="8">
        <v>2</v>
      </c>
      <c r="I208" s="8">
        <v>16</v>
      </c>
      <c r="J208" s="12">
        <v>223.1600037</v>
      </c>
      <c r="K208" s="8">
        <v>3</v>
      </c>
      <c r="L208" s="8">
        <v>7</v>
      </c>
      <c r="M208" s="8">
        <v>239.96000670000001</v>
      </c>
      <c r="N208" s="8">
        <v>3</v>
      </c>
      <c r="O208" s="8">
        <v>10</v>
      </c>
      <c r="P208" s="9">
        <v>127.38999939999999</v>
      </c>
      <c r="Q208" s="8">
        <v>4</v>
      </c>
      <c r="R208" s="8">
        <v>6</v>
      </c>
      <c r="S208" s="10">
        <v>319.97000120000001</v>
      </c>
      <c r="T208" s="8">
        <v>4</v>
      </c>
      <c r="U208" s="8">
        <v>10</v>
      </c>
      <c r="V208" s="8">
        <v>245.96000670000001</v>
      </c>
      <c r="W208" s="8">
        <v>5</v>
      </c>
      <c r="X208" s="8">
        <v>16</v>
      </c>
      <c r="Y208" s="8">
        <v>43.5</v>
      </c>
      <c r="Z208" s="8">
        <v>5</v>
      </c>
      <c r="AA208" s="8">
        <v>8</v>
      </c>
      <c r="AB208" s="8">
        <v>38.72000122</v>
      </c>
      <c r="AC208" s="8">
        <v>5</v>
      </c>
      <c r="AD208" s="8">
        <v>10</v>
      </c>
      <c r="AE208" s="8">
        <v>24</v>
      </c>
      <c r="AF208" s="8">
        <v>11</v>
      </c>
      <c r="AG208" s="8">
        <v>17</v>
      </c>
      <c r="AH208" s="8">
        <v>75.959999080000003</v>
      </c>
      <c r="AI208" s="8">
        <v>11</v>
      </c>
      <c r="AJ208" s="8">
        <v>13</v>
      </c>
      <c r="AK208" s="8">
        <v>243.22000120000001</v>
      </c>
      <c r="AL208" s="8">
        <v>12</v>
      </c>
      <c r="AM208" s="8">
        <v>13</v>
      </c>
      <c r="AN208" s="8">
        <v>272.97000120000001</v>
      </c>
      <c r="AO208" s="8">
        <v>12</v>
      </c>
      <c r="AP208" s="8">
        <v>14</v>
      </c>
      <c r="AQ208" s="8">
        <v>260.98001099999999</v>
      </c>
      <c r="AR208" s="8">
        <v>12</v>
      </c>
      <c r="AS208" s="8">
        <v>20</v>
      </c>
      <c r="AT208" s="8">
        <v>377.9500122</v>
      </c>
      <c r="AU208" s="8">
        <v>13</v>
      </c>
      <c r="AV208" s="8">
        <v>17</v>
      </c>
      <c r="AW208" s="8">
        <v>93.709999080000003</v>
      </c>
      <c r="AX208" s="8">
        <v>13</v>
      </c>
      <c r="AY208" s="8">
        <v>18</v>
      </c>
      <c r="AZ208" s="8">
        <v>211.1600037</v>
      </c>
      <c r="BA208" s="8">
        <v>13</v>
      </c>
      <c r="BB208" s="8">
        <v>19</v>
      </c>
      <c r="BC208" s="8">
        <v>254.97000120000001</v>
      </c>
      <c r="BD208" s="8">
        <v>14</v>
      </c>
      <c r="BE208" s="8">
        <v>19</v>
      </c>
      <c r="BF208" s="8">
        <v>118.1299973</v>
      </c>
      <c r="BG208" s="8">
        <v>14</v>
      </c>
      <c r="BH208" s="8">
        <v>18</v>
      </c>
      <c r="BI208" s="5">
        <v>49.790000919999997</v>
      </c>
      <c r="BJ208" s="1">
        <v>15</v>
      </c>
      <c r="BK208" s="1">
        <v>6</v>
      </c>
      <c r="BL208" s="8">
        <v>44.990001679999999</v>
      </c>
      <c r="BM208" s="8">
        <v>15</v>
      </c>
      <c r="BN208" s="8">
        <v>7</v>
      </c>
      <c r="BO208" s="8">
        <v>98</v>
      </c>
      <c r="BP208" s="8">
        <v>15</v>
      </c>
      <c r="BQ208" s="8">
        <v>8</v>
      </c>
      <c r="BR208" s="8">
        <v>63.979999540000001</v>
      </c>
      <c r="BS208" s="8">
        <v>16</v>
      </c>
      <c r="BT208" s="8">
        <v>7</v>
      </c>
      <c r="BU208" s="8">
        <v>145.5</v>
      </c>
      <c r="BV208" s="8">
        <v>16</v>
      </c>
      <c r="BW208" s="8">
        <v>8</v>
      </c>
      <c r="BX208" s="8">
        <v>41.5</v>
      </c>
      <c r="BY208" s="8">
        <v>6</v>
      </c>
      <c r="BZ208" s="8">
        <v>11</v>
      </c>
      <c r="CA208" s="8">
        <v>49.5</v>
      </c>
      <c r="CB208" s="8">
        <v>6</v>
      </c>
      <c r="CC208" s="8">
        <v>9</v>
      </c>
      <c r="CD208" s="8">
        <v>527.25</v>
      </c>
      <c r="CE208" s="8">
        <v>7</v>
      </c>
      <c r="CF208" s="8">
        <v>9</v>
      </c>
      <c r="CG208" s="8">
        <v>57.590000150000002</v>
      </c>
      <c r="CH208" s="8">
        <v>8</v>
      </c>
      <c r="CI208" s="8">
        <v>13</v>
      </c>
      <c r="CJ208" s="8">
        <v>169.97999569999999</v>
      </c>
      <c r="CK208" s="8">
        <v>8</v>
      </c>
      <c r="CL208" s="8">
        <v>12</v>
      </c>
      <c r="CM208" s="8">
        <v>197.9499969</v>
      </c>
      <c r="CN208" s="8">
        <v>9</v>
      </c>
      <c r="CO208" s="8">
        <v>13</v>
      </c>
      <c r="CP208" s="8">
        <v>284.9500122</v>
      </c>
      <c r="CQ208" s="8">
        <v>10</v>
      </c>
      <c r="CR208" s="8">
        <v>20</v>
      </c>
      <c r="CS208" s="8">
        <v>147.58000179999999</v>
      </c>
    </row>
    <row r="209" spans="1:97" s="3" customFormat="1" x14ac:dyDescent="0.35">
      <c r="A209" s="4">
        <v>44492</v>
      </c>
      <c r="B209" s="1">
        <v>1</v>
      </c>
      <c r="C209" s="1">
        <v>6</v>
      </c>
      <c r="D209" s="8">
        <v>230.36000060000001</v>
      </c>
      <c r="E209" s="8">
        <v>2</v>
      </c>
      <c r="F209" s="8">
        <v>15</v>
      </c>
      <c r="G209" s="9">
        <v>227.96000670000001</v>
      </c>
      <c r="H209" s="8">
        <v>2</v>
      </c>
      <c r="I209" s="8">
        <v>16</v>
      </c>
      <c r="J209" s="12">
        <v>223.1600037</v>
      </c>
      <c r="K209" s="8">
        <v>3</v>
      </c>
      <c r="L209" s="8">
        <v>7</v>
      </c>
      <c r="M209" s="8">
        <v>230.36000060000001</v>
      </c>
      <c r="N209" s="8">
        <v>3</v>
      </c>
      <c r="O209" s="8">
        <v>10</v>
      </c>
      <c r="P209" s="9">
        <v>127.38999939999999</v>
      </c>
      <c r="Q209" s="8">
        <v>4</v>
      </c>
      <c r="R209" s="8">
        <v>6</v>
      </c>
      <c r="S209" s="10">
        <v>111.9700012</v>
      </c>
      <c r="T209" s="8">
        <v>4</v>
      </c>
      <c r="U209" s="8">
        <v>10</v>
      </c>
      <c r="V209" s="8">
        <v>245.96000670000001</v>
      </c>
      <c r="W209" s="8">
        <v>5</v>
      </c>
      <c r="X209" s="8">
        <v>16</v>
      </c>
      <c r="Y209" s="8">
        <v>43.5</v>
      </c>
      <c r="Z209" s="8">
        <v>5</v>
      </c>
      <c r="AA209" s="8">
        <v>8</v>
      </c>
      <c r="AB209" s="8">
        <v>80.08000183</v>
      </c>
      <c r="AC209" s="8">
        <v>5</v>
      </c>
      <c r="AD209" s="8">
        <v>10</v>
      </c>
      <c r="AE209" s="8">
        <v>95</v>
      </c>
      <c r="AF209" s="8">
        <v>11</v>
      </c>
      <c r="AG209" s="8">
        <v>17</v>
      </c>
      <c r="AH209" s="8">
        <v>67.519996640000002</v>
      </c>
      <c r="AI209" s="8">
        <v>11</v>
      </c>
      <c r="AJ209" s="8">
        <v>13</v>
      </c>
      <c r="AK209" s="8">
        <v>98.989997860000003</v>
      </c>
      <c r="AL209" s="8">
        <v>12</v>
      </c>
      <c r="AM209" s="8">
        <v>13</v>
      </c>
      <c r="AN209" s="8">
        <v>260.97000120000001</v>
      </c>
      <c r="AO209" s="8">
        <v>12</v>
      </c>
      <c r="AP209" s="8">
        <v>14</v>
      </c>
      <c r="AQ209" s="8">
        <v>260.98001099999999</v>
      </c>
      <c r="AR209" s="8">
        <v>12</v>
      </c>
      <c r="AS209" s="8">
        <v>20</v>
      </c>
      <c r="AT209" s="8">
        <v>359.9599915</v>
      </c>
      <c r="AU209" s="8">
        <v>13</v>
      </c>
      <c r="AV209" s="8">
        <v>17</v>
      </c>
      <c r="AW209" s="8">
        <v>148.4499969</v>
      </c>
      <c r="AX209" s="8">
        <v>13</v>
      </c>
      <c r="AY209" s="8">
        <v>18</v>
      </c>
      <c r="AZ209" s="8">
        <v>208.77000430000001</v>
      </c>
      <c r="BA209" s="8">
        <v>13</v>
      </c>
      <c r="BB209" s="8">
        <v>19</v>
      </c>
      <c r="BC209" s="8">
        <v>251.97000120000001</v>
      </c>
      <c r="BD209" s="8">
        <v>14</v>
      </c>
      <c r="BE209" s="8">
        <v>19</v>
      </c>
      <c r="BF209" s="8">
        <v>21</v>
      </c>
      <c r="BG209" s="8">
        <v>14</v>
      </c>
      <c r="BH209" s="8">
        <v>18</v>
      </c>
      <c r="BI209" s="5">
        <v>107.88999939999999</v>
      </c>
      <c r="BJ209" s="1">
        <v>15</v>
      </c>
      <c r="BK209" s="1">
        <v>6</v>
      </c>
      <c r="BL209" s="8">
        <v>97.489997860000003</v>
      </c>
      <c r="BM209" s="8">
        <v>15</v>
      </c>
      <c r="BN209" s="8">
        <v>7</v>
      </c>
      <c r="BO209" s="8">
        <v>97</v>
      </c>
      <c r="BP209" s="8">
        <v>15</v>
      </c>
      <c r="BQ209" s="8">
        <v>8</v>
      </c>
      <c r="BR209" s="8">
        <v>197.97999569999999</v>
      </c>
      <c r="BS209" s="8">
        <v>16</v>
      </c>
      <c r="BT209" s="8">
        <v>7</v>
      </c>
      <c r="BU209" s="8">
        <v>145.5</v>
      </c>
      <c r="BV209" s="8">
        <v>16</v>
      </c>
      <c r="BW209" s="8">
        <v>8</v>
      </c>
      <c r="BX209" s="8">
        <v>32.790000919999997</v>
      </c>
      <c r="BY209" s="8">
        <v>6</v>
      </c>
      <c r="BZ209" s="8">
        <v>11</v>
      </c>
      <c r="CA209" s="8">
        <v>49</v>
      </c>
      <c r="CB209" s="8">
        <v>6</v>
      </c>
      <c r="CC209" s="8">
        <v>9</v>
      </c>
      <c r="CD209" s="8">
        <v>505.9500122</v>
      </c>
      <c r="CE209" s="8">
        <v>7</v>
      </c>
      <c r="CF209" s="8">
        <v>9</v>
      </c>
      <c r="CG209" s="8">
        <v>56.990001679999999</v>
      </c>
      <c r="CH209" s="8">
        <v>8</v>
      </c>
      <c r="CI209" s="8">
        <v>13</v>
      </c>
      <c r="CJ209" s="8">
        <v>169.97999569999999</v>
      </c>
      <c r="CK209" s="8">
        <v>8</v>
      </c>
      <c r="CL209" s="8">
        <v>12</v>
      </c>
      <c r="CM209" s="8">
        <v>197.9499969</v>
      </c>
      <c r="CN209" s="8">
        <v>9</v>
      </c>
      <c r="CO209" s="8">
        <v>13</v>
      </c>
      <c r="CP209" s="8">
        <v>251.96000670000001</v>
      </c>
      <c r="CQ209" s="8">
        <v>10</v>
      </c>
      <c r="CR209" s="8">
        <v>20</v>
      </c>
      <c r="CS209" s="8">
        <v>134.97999569999999</v>
      </c>
    </row>
    <row r="210" spans="1:97" s="3" customFormat="1" x14ac:dyDescent="0.35">
      <c r="A210" s="4">
        <v>44493</v>
      </c>
      <c r="B210" s="1">
        <v>1</v>
      </c>
      <c r="C210" s="1">
        <v>6</v>
      </c>
      <c r="D210" s="8">
        <v>227.96000670000001</v>
      </c>
      <c r="E210" s="8">
        <v>2</v>
      </c>
      <c r="F210" s="8">
        <v>15</v>
      </c>
      <c r="G210" s="9">
        <v>215.96000670000001</v>
      </c>
      <c r="H210" s="8">
        <v>2</v>
      </c>
      <c r="I210" s="8">
        <v>16</v>
      </c>
      <c r="J210" s="12">
        <v>218.36000060000001</v>
      </c>
      <c r="K210" s="8">
        <v>3</v>
      </c>
      <c r="L210" s="8">
        <v>7</v>
      </c>
      <c r="M210" s="8">
        <v>227.96000670000001</v>
      </c>
      <c r="N210" s="8">
        <v>3</v>
      </c>
      <c r="O210" s="8">
        <v>10</v>
      </c>
      <c r="P210" s="9">
        <v>127.38999939999999</v>
      </c>
      <c r="Q210" s="8">
        <v>4</v>
      </c>
      <c r="R210" s="8">
        <v>6</v>
      </c>
      <c r="S210" s="10">
        <v>239.96000670000001</v>
      </c>
      <c r="T210" s="8">
        <v>4</v>
      </c>
      <c r="U210" s="8">
        <v>10</v>
      </c>
      <c r="V210" s="8">
        <v>239.96000670000001</v>
      </c>
      <c r="W210" s="8">
        <v>5</v>
      </c>
      <c r="X210" s="8">
        <v>16</v>
      </c>
      <c r="Y210" s="8">
        <v>43.5</v>
      </c>
      <c r="Z210" s="8">
        <v>5</v>
      </c>
      <c r="AA210" s="8">
        <v>8</v>
      </c>
      <c r="AB210" s="8">
        <v>79.199996949999999</v>
      </c>
      <c r="AC210" s="8">
        <v>5</v>
      </c>
      <c r="AD210" s="8">
        <v>10</v>
      </c>
      <c r="AE210" s="8">
        <v>118.1299973</v>
      </c>
      <c r="AF210" s="8">
        <v>11</v>
      </c>
      <c r="AG210" s="8">
        <v>17</v>
      </c>
      <c r="AH210" s="8">
        <v>284.25</v>
      </c>
      <c r="AI210" s="8">
        <v>11</v>
      </c>
      <c r="AJ210" s="8">
        <v>13</v>
      </c>
      <c r="AK210" s="8">
        <v>94.989997860000003</v>
      </c>
      <c r="AL210" s="8">
        <v>12</v>
      </c>
      <c r="AM210" s="8">
        <v>13</v>
      </c>
      <c r="AN210" s="8">
        <v>172.77000430000001</v>
      </c>
      <c r="AO210" s="8">
        <v>12</v>
      </c>
      <c r="AP210" s="8">
        <v>14</v>
      </c>
      <c r="AQ210" s="8">
        <v>347.98001099999999</v>
      </c>
      <c r="AR210" s="8">
        <v>12</v>
      </c>
      <c r="AS210" s="8">
        <v>20</v>
      </c>
      <c r="AT210" s="8">
        <v>351.9599915</v>
      </c>
      <c r="AU210" s="8">
        <v>13</v>
      </c>
      <c r="AV210" s="8">
        <v>17</v>
      </c>
      <c r="AW210" s="8">
        <v>131.96000670000001</v>
      </c>
      <c r="AX210" s="8">
        <v>13</v>
      </c>
      <c r="AY210" s="8">
        <v>18</v>
      </c>
      <c r="AZ210" s="8">
        <v>203.97000120000001</v>
      </c>
      <c r="BA210" s="8">
        <v>13</v>
      </c>
      <c r="BB210" s="8">
        <v>19</v>
      </c>
      <c r="BC210" s="8">
        <v>179.97000120000001</v>
      </c>
      <c r="BD210" s="8">
        <v>14</v>
      </c>
      <c r="BE210" s="8">
        <v>19</v>
      </c>
      <c r="BF210" s="8">
        <v>83</v>
      </c>
      <c r="BG210" s="8">
        <v>14</v>
      </c>
      <c r="BH210" s="8">
        <v>18</v>
      </c>
      <c r="BI210" s="5">
        <v>107.88999939999999</v>
      </c>
      <c r="BJ210" s="1">
        <v>15</v>
      </c>
      <c r="BK210" s="1">
        <v>6</v>
      </c>
      <c r="BL210" s="8">
        <v>267.82998659999998</v>
      </c>
      <c r="BM210" s="8">
        <v>15</v>
      </c>
      <c r="BN210" s="8">
        <v>7</v>
      </c>
      <c r="BO210" s="8">
        <v>77.58000183</v>
      </c>
      <c r="BP210" s="8">
        <v>15</v>
      </c>
      <c r="BQ210" s="8">
        <v>8</v>
      </c>
      <c r="BR210" s="8">
        <v>195.97999569999999</v>
      </c>
      <c r="BS210" s="8">
        <v>16</v>
      </c>
      <c r="BT210" s="8">
        <v>7</v>
      </c>
      <c r="BU210" s="8">
        <v>115.16999819999999</v>
      </c>
      <c r="BV210" s="8">
        <v>16</v>
      </c>
      <c r="BW210" s="8">
        <v>8</v>
      </c>
      <c r="BX210" s="8">
        <v>21.770000459999999</v>
      </c>
      <c r="BY210" s="8">
        <v>6</v>
      </c>
      <c r="BZ210" s="8">
        <v>11</v>
      </c>
      <c r="CA210" s="8">
        <v>38.790000919999997</v>
      </c>
      <c r="CB210" s="8">
        <v>6</v>
      </c>
      <c r="CC210" s="8">
        <v>9</v>
      </c>
      <c r="CD210" s="8">
        <v>505.9500122</v>
      </c>
      <c r="CE210" s="8">
        <v>7</v>
      </c>
      <c r="CF210" s="8">
        <v>9</v>
      </c>
      <c r="CG210" s="8">
        <v>123.48999790000001</v>
      </c>
      <c r="CH210" s="8">
        <v>8</v>
      </c>
      <c r="CI210" s="8">
        <v>13</v>
      </c>
      <c r="CJ210" s="8">
        <v>169.97999569999999</v>
      </c>
      <c r="CK210" s="8">
        <v>8</v>
      </c>
      <c r="CL210" s="8">
        <v>12</v>
      </c>
      <c r="CM210" s="8">
        <v>247.5</v>
      </c>
      <c r="CN210" s="8">
        <v>9</v>
      </c>
      <c r="CO210" s="8">
        <v>13</v>
      </c>
      <c r="CP210" s="8">
        <v>245.96000670000001</v>
      </c>
      <c r="CQ210" s="8">
        <v>10</v>
      </c>
      <c r="CR210" s="8">
        <v>20</v>
      </c>
      <c r="CS210" s="8">
        <v>148.5</v>
      </c>
    </row>
    <row r="211" spans="1:97" s="3" customFormat="1" x14ac:dyDescent="0.35">
      <c r="A211" s="4">
        <v>44494</v>
      </c>
      <c r="B211" s="1">
        <v>1</v>
      </c>
      <c r="C211" s="1">
        <v>6</v>
      </c>
      <c r="D211" s="8">
        <v>226.7599945</v>
      </c>
      <c r="E211" s="8">
        <v>2</v>
      </c>
      <c r="F211" s="8">
        <v>15</v>
      </c>
      <c r="G211" s="9">
        <v>196.77000430000001</v>
      </c>
      <c r="H211" s="8">
        <v>2</v>
      </c>
      <c r="I211" s="8">
        <v>16</v>
      </c>
      <c r="J211" s="12">
        <v>218.36000060000001</v>
      </c>
      <c r="K211" s="8">
        <v>3</v>
      </c>
      <c r="L211" s="8">
        <v>7</v>
      </c>
      <c r="M211" s="8">
        <v>226.7599945</v>
      </c>
      <c r="N211" s="8">
        <v>3</v>
      </c>
      <c r="O211" s="8">
        <v>10</v>
      </c>
      <c r="P211" s="9">
        <v>127.38999939999999</v>
      </c>
      <c r="Q211" s="8">
        <v>4</v>
      </c>
      <c r="R211" s="8">
        <v>6</v>
      </c>
      <c r="S211" s="10">
        <v>237.5599976</v>
      </c>
      <c r="T211" s="8">
        <v>4</v>
      </c>
      <c r="U211" s="8">
        <v>10</v>
      </c>
      <c r="V211" s="8">
        <v>239.96000670000001</v>
      </c>
      <c r="W211" s="8">
        <v>5</v>
      </c>
      <c r="X211" s="8">
        <v>16</v>
      </c>
      <c r="Y211" s="8">
        <v>42</v>
      </c>
      <c r="Z211" s="8">
        <v>5</v>
      </c>
      <c r="AA211" s="8">
        <v>8</v>
      </c>
      <c r="AB211" s="8">
        <v>100.0999985</v>
      </c>
      <c r="AC211" s="8">
        <v>5</v>
      </c>
      <c r="AD211" s="8">
        <v>10</v>
      </c>
      <c r="AE211" s="8">
        <v>23.25</v>
      </c>
      <c r="AF211" s="8">
        <v>11</v>
      </c>
      <c r="AG211" s="8">
        <v>17</v>
      </c>
      <c r="AH211" s="8">
        <v>249.08000179999999</v>
      </c>
      <c r="AI211" s="8">
        <v>11</v>
      </c>
      <c r="AJ211" s="8">
        <v>13</v>
      </c>
      <c r="AK211" s="8">
        <v>92.989997860000003</v>
      </c>
      <c r="AL211" s="8">
        <v>12</v>
      </c>
      <c r="AM211" s="8">
        <v>13</v>
      </c>
      <c r="AN211" s="8">
        <v>172.77000430000001</v>
      </c>
      <c r="AO211" s="8">
        <v>12</v>
      </c>
      <c r="AP211" s="8">
        <v>14</v>
      </c>
      <c r="AQ211" s="8">
        <v>260.98001099999999</v>
      </c>
      <c r="AR211" s="8">
        <v>12</v>
      </c>
      <c r="AS211" s="8">
        <v>20</v>
      </c>
      <c r="AT211" s="8">
        <v>335.9599915</v>
      </c>
      <c r="AU211" s="8">
        <v>13</v>
      </c>
      <c r="AV211" s="8">
        <v>17</v>
      </c>
      <c r="AW211" s="8">
        <v>283.4500122</v>
      </c>
      <c r="AX211" s="8">
        <v>13</v>
      </c>
      <c r="AY211" s="8">
        <v>18</v>
      </c>
      <c r="AZ211" s="8">
        <v>201.57000729999999</v>
      </c>
      <c r="BA211" s="8">
        <v>13</v>
      </c>
      <c r="BB211" s="8">
        <v>19</v>
      </c>
      <c r="BC211" s="8">
        <v>176.36999510000001</v>
      </c>
      <c r="BD211" s="8">
        <v>14</v>
      </c>
      <c r="BE211" s="8">
        <v>19</v>
      </c>
      <c r="BF211" s="8">
        <v>65.25</v>
      </c>
      <c r="BG211" s="8">
        <v>14</v>
      </c>
      <c r="BH211" s="8">
        <v>18</v>
      </c>
      <c r="BI211" s="5">
        <v>106.5899963</v>
      </c>
      <c r="BJ211" s="1">
        <v>15</v>
      </c>
      <c r="BK211" s="1">
        <v>6</v>
      </c>
      <c r="BL211" s="8">
        <v>161.86999510000001</v>
      </c>
      <c r="BM211" s="8">
        <v>15</v>
      </c>
      <c r="BN211" s="8">
        <v>7</v>
      </c>
      <c r="BO211" s="8">
        <v>74.379997250000002</v>
      </c>
      <c r="BP211" s="8">
        <v>15</v>
      </c>
      <c r="BQ211" s="8">
        <v>8</v>
      </c>
      <c r="BR211" s="8">
        <v>189.97999569999999</v>
      </c>
      <c r="BS211" s="8">
        <v>16</v>
      </c>
      <c r="BT211" s="8">
        <v>7</v>
      </c>
      <c r="BU211" s="8">
        <v>142.5</v>
      </c>
      <c r="BV211" s="8">
        <v>16</v>
      </c>
      <c r="BW211" s="8">
        <v>8</v>
      </c>
      <c r="BX211" s="8">
        <v>452.69000240000003</v>
      </c>
      <c r="BY211" s="8">
        <v>6</v>
      </c>
      <c r="BZ211" s="8">
        <v>11</v>
      </c>
      <c r="CA211" s="8">
        <v>47.5</v>
      </c>
      <c r="CB211" s="8">
        <v>6</v>
      </c>
      <c r="CC211" s="8">
        <v>9</v>
      </c>
      <c r="CD211" s="8">
        <v>22.489999770000001</v>
      </c>
      <c r="CE211" s="8">
        <v>7</v>
      </c>
      <c r="CF211" s="8">
        <v>9</v>
      </c>
      <c r="CG211" s="8">
        <v>56.689998629999998</v>
      </c>
      <c r="CH211" s="8">
        <v>8</v>
      </c>
      <c r="CI211" s="8">
        <v>13</v>
      </c>
      <c r="CJ211" s="8">
        <v>159.58000179999999</v>
      </c>
      <c r="CK211" s="8">
        <v>8</v>
      </c>
      <c r="CL211" s="8">
        <v>12</v>
      </c>
      <c r="CM211" s="8">
        <v>245</v>
      </c>
      <c r="CN211" s="8">
        <v>9</v>
      </c>
      <c r="CO211" s="8">
        <v>13</v>
      </c>
      <c r="CP211" s="8">
        <v>199.9499969</v>
      </c>
      <c r="CQ211" s="8">
        <v>10</v>
      </c>
      <c r="CR211" s="8">
        <v>20</v>
      </c>
      <c r="CS211" s="8">
        <v>147</v>
      </c>
    </row>
    <row r="212" spans="1:97" s="3" customFormat="1" x14ac:dyDescent="0.35">
      <c r="A212" s="4">
        <v>44495</v>
      </c>
      <c r="B212" s="1">
        <v>1</v>
      </c>
      <c r="C212" s="1">
        <v>6</v>
      </c>
      <c r="D212" s="8">
        <v>208.77000430000001</v>
      </c>
      <c r="E212" s="8">
        <v>2</v>
      </c>
      <c r="F212" s="8">
        <v>15</v>
      </c>
      <c r="G212" s="9">
        <v>153.5599976</v>
      </c>
      <c r="H212" s="8">
        <v>2</v>
      </c>
      <c r="I212" s="8">
        <v>16</v>
      </c>
      <c r="J212" s="12">
        <v>215.96000670000001</v>
      </c>
      <c r="K212" s="8">
        <v>3</v>
      </c>
      <c r="L212" s="8">
        <v>7</v>
      </c>
      <c r="M212" s="8">
        <v>208.77000430000001</v>
      </c>
      <c r="N212" s="8">
        <v>3</v>
      </c>
      <c r="O212" s="8">
        <v>10</v>
      </c>
      <c r="P212" s="9">
        <v>127.38999939999999</v>
      </c>
      <c r="Q212" s="8">
        <v>4</v>
      </c>
      <c r="R212" s="8">
        <v>6</v>
      </c>
      <c r="S212" s="10">
        <v>237.5599976</v>
      </c>
      <c r="T212" s="8">
        <v>4</v>
      </c>
      <c r="U212" s="8">
        <v>10</v>
      </c>
      <c r="V212" s="8">
        <v>239.96000670000001</v>
      </c>
      <c r="W212" s="8">
        <v>5</v>
      </c>
      <c r="X212" s="8">
        <v>16</v>
      </c>
      <c r="Y212" s="8">
        <v>33.189998629999998</v>
      </c>
      <c r="Z212" s="8">
        <v>5</v>
      </c>
      <c r="AA212" s="8">
        <v>8</v>
      </c>
      <c r="AB212" s="8">
        <v>99</v>
      </c>
      <c r="AC212" s="8">
        <v>5</v>
      </c>
      <c r="AD212" s="8">
        <v>10</v>
      </c>
      <c r="AE212" s="8">
        <v>37.5</v>
      </c>
      <c r="AF212" s="8">
        <v>11</v>
      </c>
      <c r="AG212" s="8">
        <v>17</v>
      </c>
      <c r="AH212" s="8">
        <v>98.989997860000003</v>
      </c>
      <c r="AI212" s="8">
        <v>11</v>
      </c>
      <c r="AJ212" s="8">
        <v>13</v>
      </c>
      <c r="AK212" s="8">
        <v>129.9900055</v>
      </c>
      <c r="AL212" s="8">
        <v>12</v>
      </c>
      <c r="AM212" s="8">
        <v>13</v>
      </c>
      <c r="AN212" s="8">
        <v>134.97999569999999</v>
      </c>
      <c r="AO212" s="8">
        <v>12</v>
      </c>
      <c r="AP212" s="8">
        <v>14</v>
      </c>
      <c r="AQ212" s="8">
        <v>260.98001099999999</v>
      </c>
      <c r="AR212" s="8">
        <v>12</v>
      </c>
      <c r="AS212" s="8">
        <v>20</v>
      </c>
      <c r="AT212" s="8">
        <v>331.9599915</v>
      </c>
      <c r="AU212" s="8">
        <v>13</v>
      </c>
      <c r="AV212" s="8">
        <v>17</v>
      </c>
      <c r="AW212" s="8">
        <v>494.9500122</v>
      </c>
      <c r="AX212" s="8">
        <v>13</v>
      </c>
      <c r="AY212" s="8">
        <v>18</v>
      </c>
      <c r="AZ212" s="8">
        <v>201.57000729999999</v>
      </c>
      <c r="BA212" s="8">
        <v>13</v>
      </c>
      <c r="BB212" s="8">
        <v>19</v>
      </c>
      <c r="BC212" s="8">
        <v>174.57000729999999</v>
      </c>
      <c r="BD212" s="8">
        <v>14</v>
      </c>
      <c r="BE212" s="8">
        <v>19</v>
      </c>
      <c r="BF212" s="8">
        <v>63.75</v>
      </c>
      <c r="BG212" s="8">
        <v>14</v>
      </c>
      <c r="BH212" s="8">
        <v>18</v>
      </c>
      <c r="BI212" s="5">
        <v>106.5899963</v>
      </c>
      <c r="BJ212" s="1">
        <v>15</v>
      </c>
      <c r="BK212" s="1">
        <v>6</v>
      </c>
      <c r="BL212" s="8">
        <v>97.489997860000003</v>
      </c>
      <c r="BM212" s="8">
        <v>15</v>
      </c>
      <c r="BN212" s="8">
        <v>7</v>
      </c>
      <c r="BO212" s="8">
        <v>55.799999239999998</v>
      </c>
      <c r="BP212" s="8">
        <v>15</v>
      </c>
      <c r="BQ212" s="8">
        <v>8</v>
      </c>
      <c r="BR212" s="8">
        <v>185.97999569999999</v>
      </c>
      <c r="BS212" s="8">
        <v>16</v>
      </c>
      <c r="BT212" s="8">
        <v>7</v>
      </c>
      <c r="BU212" s="8">
        <v>113.9700012</v>
      </c>
      <c r="BV212" s="8">
        <v>16</v>
      </c>
      <c r="BW212" s="8">
        <v>8</v>
      </c>
      <c r="BX212" s="8">
        <v>399.44000240000003</v>
      </c>
      <c r="BY212" s="8">
        <v>6</v>
      </c>
      <c r="BZ212" s="8">
        <v>11</v>
      </c>
      <c r="CA212" s="8">
        <v>46.5</v>
      </c>
      <c r="CB212" s="8">
        <v>6</v>
      </c>
      <c r="CC212" s="8">
        <v>9</v>
      </c>
      <c r="CD212" s="8">
        <v>399.98001099999999</v>
      </c>
      <c r="CE212" s="8">
        <v>7</v>
      </c>
      <c r="CF212" s="8">
        <v>9</v>
      </c>
      <c r="CG212" s="8">
        <v>122.8399963</v>
      </c>
      <c r="CH212" s="8">
        <v>8</v>
      </c>
      <c r="CI212" s="8">
        <v>13</v>
      </c>
      <c r="CJ212" s="8">
        <v>151.17999270000001</v>
      </c>
      <c r="CK212" s="8">
        <v>8</v>
      </c>
      <c r="CL212" s="8">
        <v>12</v>
      </c>
      <c r="CM212" s="8">
        <v>242.5</v>
      </c>
      <c r="CN212" s="8">
        <v>9</v>
      </c>
      <c r="CO212" s="8">
        <v>13</v>
      </c>
      <c r="CP212" s="8">
        <v>242.5</v>
      </c>
      <c r="CQ212" s="8">
        <v>10</v>
      </c>
      <c r="CR212" s="8">
        <v>20</v>
      </c>
      <c r="CS212" s="8">
        <v>145.5</v>
      </c>
    </row>
    <row r="213" spans="1:97" s="3" customFormat="1" x14ac:dyDescent="0.35">
      <c r="A213" s="4">
        <v>44496</v>
      </c>
      <c r="B213" s="1">
        <v>1</v>
      </c>
      <c r="C213" s="1">
        <v>6</v>
      </c>
      <c r="D213" s="8">
        <v>200</v>
      </c>
      <c r="E213" s="8">
        <v>2</v>
      </c>
      <c r="F213" s="8">
        <v>15</v>
      </c>
      <c r="G213" s="9">
        <v>192</v>
      </c>
      <c r="H213" s="8">
        <v>2</v>
      </c>
      <c r="I213" s="8">
        <v>16</v>
      </c>
      <c r="J213" s="12">
        <v>211.1600037</v>
      </c>
      <c r="K213" s="8">
        <v>3</v>
      </c>
      <c r="L213" s="8">
        <v>7</v>
      </c>
      <c r="M213" s="8">
        <v>200</v>
      </c>
      <c r="N213" s="8">
        <v>3</v>
      </c>
      <c r="O213" s="8">
        <v>10</v>
      </c>
      <c r="P213" s="9">
        <v>126.0899963</v>
      </c>
      <c r="Q213" s="8">
        <v>4</v>
      </c>
      <c r="R213" s="8">
        <v>6</v>
      </c>
      <c r="S213" s="10">
        <v>235.1600037</v>
      </c>
      <c r="T213" s="8">
        <v>4</v>
      </c>
      <c r="U213" s="8">
        <v>10</v>
      </c>
      <c r="V213" s="8">
        <v>239.96000670000001</v>
      </c>
      <c r="W213" s="8">
        <v>5</v>
      </c>
      <c r="X213" s="8">
        <v>16</v>
      </c>
      <c r="Y213" s="8">
        <v>33.189998629999998</v>
      </c>
      <c r="Z213" s="8">
        <v>5</v>
      </c>
      <c r="AA213" s="8">
        <v>8</v>
      </c>
      <c r="AB213" s="8">
        <v>38.27999878</v>
      </c>
      <c r="AC213" s="8">
        <v>5</v>
      </c>
      <c r="AD213" s="8">
        <v>10</v>
      </c>
      <c r="AE213" s="8">
        <v>70.879997250000002</v>
      </c>
      <c r="AF213" s="8">
        <v>11</v>
      </c>
      <c r="AG213" s="8">
        <v>17</v>
      </c>
      <c r="AH213" s="8">
        <v>26.870000839999999</v>
      </c>
      <c r="AI213" s="8">
        <v>11</v>
      </c>
      <c r="AJ213" s="8">
        <v>13</v>
      </c>
      <c r="AK213" s="8">
        <v>129.9900055</v>
      </c>
      <c r="AL213" s="8">
        <v>12</v>
      </c>
      <c r="AM213" s="8">
        <v>13</v>
      </c>
      <c r="AN213" s="8">
        <v>118.7699966</v>
      </c>
      <c r="AO213" s="8">
        <v>12</v>
      </c>
      <c r="AP213" s="8">
        <v>14</v>
      </c>
      <c r="AQ213" s="8">
        <v>260.98001099999999</v>
      </c>
      <c r="AR213" s="8">
        <v>12</v>
      </c>
      <c r="AS213" s="8">
        <v>20</v>
      </c>
      <c r="AT213" s="8">
        <v>224.96000670000001</v>
      </c>
      <c r="AU213" s="8">
        <v>13</v>
      </c>
      <c r="AV213" s="8">
        <v>17</v>
      </c>
      <c r="AW213" s="8">
        <v>494.9500122</v>
      </c>
      <c r="AX213" s="8">
        <v>13</v>
      </c>
      <c r="AY213" s="8">
        <v>18</v>
      </c>
      <c r="AZ213" s="8">
        <v>179.97000120000001</v>
      </c>
      <c r="BA213" s="8">
        <v>13</v>
      </c>
      <c r="BB213" s="8">
        <v>19</v>
      </c>
      <c r="BC213" s="8">
        <v>161.97000120000001</v>
      </c>
      <c r="BD213" s="8">
        <v>14</v>
      </c>
      <c r="BE213" s="8">
        <v>19</v>
      </c>
      <c r="BF213" s="8">
        <v>48.5</v>
      </c>
      <c r="BG213" s="8">
        <v>14</v>
      </c>
      <c r="BH213" s="8">
        <v>18</v>
      </c>
      <c r="BI213" s="5">
        <v>106.5899963</v>
      </c>
      <c r="BJ213" s="1">
        <v>15</v>
      </c>
      <c r="BK213" s="1">
        <v>6</v>
      </c>
      <c r="BL213" s="8">
        <v>50</v>
      </c>
      <c r="BM213" s="8">
        <v>15</v>
      </c>
      <c r="BN213" s="8">
        <v>7</v>
      </c>
      <c r="BO213" s="8">
        <v>91</v>
      </c>
      <c r="BP213" s="8">
        <v>15</v>
      </c>
      <c r="BQ213" s="8">
        <v>8</v>
      </c>
      <c r="BR213" s="8">
        <v>169.97999569999999</v>
      </c>
      <c r="BS213" s="8">
        <v>16</v>
      </c>
      <c r="BT213" s="8">
        <v>7</v>
      </c>
      <c r="BU213" s="8">
        <v>141.75</v>
      </c>
      <c r="BV213" s="8">
        <v>16</v>
      </c>
      <c r="BW213" s="8">
        <v>8</v>
      </c>
      <c r="BX213" s="8">
        <v>287.98001099999999</v>
      </c>
      <c r="BY213" s="8">
        <v>6</v>
      </c>
      <c r="BZ213" s="8">
        <v>11</v>
      </c>
      <c r="CA213" s="8">
        <v>45</v>
      </c>
      <c r="CB213" s="8">
        <v>6</v>
      </c>
      <c r="CC213" s="8">
        <v>9</v>
      </c>
      <c r="CD213" s="8">
        <v>299.98001099999999</v>
      </c>
      <c r="CE213" s="8">
        <v>7</v>
      </c>
      <c r="CF213" s="8">
        <v>9</v>
      </c>
      <c r="CG213" s="8">
        <v>120.88999939999999</v>
      </c>
      <c r="CH213" s="8">
        <v>8</v>
      </c>
      <c r="CI213" s="8">
        <v>13</v>
      </c>
      <c r="CJ213" s="8">
        <v>165.97999569999999</v>
      </c>
      <c r="CK213" s="8">
        <v>8</v>
      </c>
      <c r="CL213" s="8">
        <v>12</v>
      </c>
      <c r="CM213" s="8">
        <v>242.5</v>
      </c>
      <c r="CN213" s="8">
        <v>9</v>
      </c>
      <c r="CO213" s="8">
        <v>13</v>
      </c>
      <c r="CP213" s="8">
        <v>212.5</v>
      </c>
      <c r="CQ213" s="8">
        <v>10</v>
      </c>
      <c r="CR213" s="8">
        <v>20</v>
      </c>
      <c r="CS213" s="8">
        <v>203.6999969</v>
      </c>
    </row>
    <row r="214" spans="1:97" s="3" customFormat="1" x14ac:dyDescent="0.35">
      <c r="A214" s="4">
        <v>44497</v>
      </c>
      <c r="B214" s="1">
        <v>1</v>
      </c>
      <c r="C214" s="1">
        <v>6</v>
      </c>
      <c r="D214" s="8">
        <v>198</v>
      </c>
      <c r="E214" s="8">
        <v>2</v>
      </c>
      <c r="F214" s="8">
        <v>15</v>
      </c>
      <c r="G214" s="9">
        <v>151.96000670000001</v>
      </c>
      <c r="H214" s="8">
        <v>2</v>
      </c>
      <c r="I214" s="8">
        <v>16</v>
      </c>
      <c r="J214" s="12">
        <v>211.1600037</v>
      </c>
      <c r="K214" s="8">
        <v>3</v>
      </c>
      <c r="L214" s="8">
        <v>7</v>
      </c>
      <c r="M214" s="8">
        <v>198</v>
      </c>
      <c r="N214" s="8">
        <v>3</v>
      </c>
      <c r="O214" s="8">
        <v>10</v>
      </c>
      <c r="P214" s="9">
        <v>126.0899963</v>
      </c>
      <c r="Q214" s="8">
        <v>4</v>
      </c>
      <c r="R214" s="8">
        <v>6</v>
      </c>
      <c r="S214" s="10">
        <v>232.7599945</v>
      </c>
      <c r="T214" s="8">
        <v>4</v>
      </c>
      <c r="U214" s="8">
        <v>10</v>
      </c>
      <c r="V214" s="8">
        <v>239.96000670000001</v>
      </c>
      <c r="W214" s="8">
        <v>5</v>
      </c>
      <c r="X214" s="8">
        <v>16</v>
      </c>
      <c r="Y214" s="8">
        <v>33.189998629999998</v>
      </c>
      <c r="Z214" s="8">
        <v>5</v>
      </c>
      <c r="AA214" s="8">
        <v>8</v>
      </c>
      <c r="AB214" s="8">
        <v>37.400001529999997</v>
      </c>
      <c r="AC214" s="8">
        <v>5</v>
      </c>
      <c r="AD214" s="8">
        <v>10</v>
      </c>
      <c r="AE214" s="8">
        <v>22.5</v>
      </c>
      <c r="AF214" s="8">
        <v>11</v>
      </c>
      <c r="AG214" s="8">
        <v>17</v>
      </c>
      <c r="AH214" s="8">
        <v>90.989997860000003</v>
      </c>
      <c r="AI214" s="8">
        <v>11</v>
      </c>
      <c r="AJ214" s="8">
        <v>13</v>
      </c>
      <c r="AK214" s="8">
        <v>129.9900055</v>
      </c>
      <c r="AL214" s="8">
        <v>12</v>
      </c>
      <c r="AM214" s="8">
        <v>13</v>
      </c>
      <c r="AN214" s="8">
        <v>61.479999540000001</v>
      </c>
      <c r="AO214" s="8">
        <v>12</v>
      </c>
      <c r="AP214" s="8">
        <v>14</v>
      </c>
      <c r="AQ214" s="8">
        <v>260.98001099999999</v>
      </c>
      <c r="AR214" s="8">
        <v>12</v>
      </c>
      <c r="AS214" s="8">
        <v>20</v>
      </c>
      <c r="AT214" s="8">
        <v>131.21000670000001</v>
      </c>
      <c r="AU214" s="8">
        <v>13</v>
      </c>
      <c r="AV214" s="8">
        <v>17</v>
      </c>
      <c r="AW214" s="8">
        <v>494.9500122</v>
      </c>
      <c r="AX214" s="8">
        <v>13</v>
      </c>
      <c r="AY214" s="8">
        <v>18</v>
      </c>
      <c r="AZ214" s="8">
        <v>179.97000120000001</v>
      </c>
      <c r="BA214" s="8">
        <v>13</v>
      </c>
      <c r="BB214" s="8">
        <v>19</v>
      </c>
      <c r="BC214" s="8">
        <v>161.97000120000001</v>
      </c>
      <c r="BD214" s="8">
        <v>14</v>
      </c>
      <c r="BE214" s="8">
        <v>19</v>
      </c>
      <c r="BF214" s="8">
        <v>113.75</v>
      </c>
      <c r="BG214" s="8">
        <v>14</v>
      </c>
      <c r="BH214" s="8">
        <v>18</v>
      </c>
      <c r="BI214" s="5">
        <v>106.5899963</v>
      </c>
      <c r="BJ214" s="1">
        <v>15</v>
      </c>
      <c r="BK214" s="1">
        <v>6</v>
      </c>
      <c r="BL214" s="8">
        <v>39.990001679999999</v>
      </c>
      <c r="BM214" s="8">
        <v>15</v>
      </c>
      <c r="BN214" s="8">
        <v>7</v>
      </c>
      <c r="BO214" s="8">
        <v>72.77999878</v>
      </c>
      <c r="BP214" s="8">
        <v>15</v>
      </c>
      <c r="BQ214" s="8">
        <v>8</v>
      </c>
      <c r="BR214" s="8">
        <v>165.97999569999999</v>
      </c>
      <c r="BS214" s="8">
        <v>16</v>
      </c>
      <c r="BT214" s="8">
        <v>7</v>
      </c>
      <c r="BU214" s="8">
        <v>113.3700027</v>
      </c>
      <c r="BV214" s="8">
        <v>16</v>
      </c>
      <c r="BW214" s="8">
        <v>8</v>
      </c>
      <c r="BX214" s="8">
        <v>283.48001099999999</v>
      </c>
      <c r="BY214" s="8">
        <v>6</v>
      </c>
      <c r="BZ214" s="8">
        <v>11</v>
      </c>
      <c r="CA214" s="8">
        <v>45</v>
      </c>
      <c r="CB214" s="8">
        <v>6</v>
      </c>
      <c r="CC214" s="8">
        <v>9</v>
      </c>
      <c r="CD214" s="8">
        <v>296.98001099999999</v>
      </c>
      <c r="CE214" s="8">
        <v>7</v>
      </c>
      <c r="CF214" s="8">
        <v>9</v>
      </c>
      <c r="CG214" s="8">
        <v>118.2900009</v>
      </c>
      <c r="CH214" s="8">
        <v>8</v>
      </c>
      <c r="CI214" s="8">
        <v>13</v>
      </c>
      <c r="CJ214" s="8">
        <v>163.97999569999999</v>
      </c>
      <c r="CK214" s="8">
        <v>8</v>
      </c>
      <c r="CL214" s="8">
        <v>12</v>
      </c>
      <c r="CM214" s="8">
        <v>240</v>
      </c>
      <c r="CN214" s="8">
        <v>9</v>
      </c>
      <c r="CO214" s="8">
        <v>13</v>
      </c>
      <c r="CP214" s="8">
        <v>165.96000670000001</v>
      </c>
      <c r="CQ214" s="8">
        <v>10</v>
      </c>
      <c r="CR214" s="8">
        <v>20</v>
      </c>
      <c r="CS214" s="8">
        <v>144</v>
      </c>
    </row>
    <row r="215" spans="1:97" s="3" customFormat="1" x14ac:dyDescent="0.35">
      <c r="A215" s="4">
        <v>44498</v>
      </c>
      <c r="B215" s="1">
        <v>1</v>
      </c>
      <c r="C215" s="1">
        <v>6</v>
      </c>
      <c r="D215" s="8">
        <v>155.1600037</v>
      </c>
      <c r="E215" s="8">
        <v>2</v>
      </c>
      <c r="F215" s="8">
        <v>15</v>
      </c>
      <c r="G215" s="9">
        <v>189</v>
      </c>
      <c r="H215" s="8">
        <v>2</v>
      </c>
      <c r="I215" s="8">
        <v>16</v>
      </c>
      <c r="J215" s="12">
        <v>203.97000120000001</v>
      </c>
      <c r="K215" s="8">
        <v>3</v>
      </c>
      <c r="L215" s="8">
        <v>7</v>
      </c>
      <c r="M215" s="8">
        <v>155.1600037</v>
      </c>
      <c r="N215" s="8">
        <v>3</v>
      </c>
      <c r="O215" s="8">
        <v>10</v>
      </c>
      <c r="P215" s="9">
        <v>126.0899963</v>
      </c>
      <c r="Q215" s="8">
        <v>4</v>
      </c>
      <c r="R215" s="8">
        <v>6</v>
      </c>
      <c r="S215" s="10">
        <v>230.36000060000001</v>
      </c>
      <c r="T215" s="8">
        <v>4</v>
      </c>
      <c r="U215" s="8">
        <v>10</v>
      </c>
      <c r="V215" s="8">
        <v>224.96000670000001</v>
      </c>
      <c r="W215" s="8">
        <v>5</v>
      </c>
      <c r="X215" s="8">
        <v>16</v>
      </c>
      <c r="Y215" s="8">
        <v>41.5</v>
      </c>
      <c r="Z215" s="8">
        <v>5</v>
      </c>
      <c r="AA215" s="8">
        <v>8</v>
      </c>
      <c r="AB215" s="8">
        <v>77.440002440000001</v>
      </c>
      <c r="AC215" s="8">
        <v>5</v>
      </c>
      <c r="AD215" s="8">
        <v>10</v>
      </c>
      <c r="AE215" s="8">
        <v>50</v>
      </c>
      <c r="AF215" s="8">
        <v>11</v>
      </c>
      <c r="AG215" s="8">
        <v>17</v>
      </c>
      <c r="AH215" s="8">
        <v>89.989997860000003</v>
      </c>
      <c r="AI215" s="8">
        <v>11</v>
      </c>
      <c r="AJ215" s="8">
        <v>13</v>
      </c>
      <c r="AK215" s="8">
        <v>128.6900024</v>
      </c>
      <c r="AL215" s="8">
        <v>12</v>
      </c>
      <c r="AM215" s="8">
        <v>13</v>
      </c>
      <c r="AN215" s="8">
        <v>105.5699997</v>
      </c>
      <c r="AO215" s="8">
        <v>12</v>
      </c>
      <c r="AP215" s="8">
        <v>14</v>
      </c>
      <c r="AQ215" s="8">
        <v>347.98001099999999</v>
      </c>
      <c r="AR215" s="8">
        <v>12</v>
      </c>
      <c r="AS215" s="8">
        <v>20</v>
      </c>
      <c r="AT215" s="8">
        <v>499.9500122</v>
      </c>
      <c r="AU215" s="8">
        <v>13</v>
      </c>
      <c r="AV215" s="8">
        <v>17</v>
      </c>
      <c r="AW215" s="8">
        <v>454.9500122</v>
      </c>
      <c r="AX215" s="8">
        <v>13</v>
      </c>
      <c r="AY215" s="8">
        <v>18</v>
      </c>
      <c r="AZ215" s="8">
        <v>280</v>
      </c>
      <c r="BA215" s="8">
        <v>13</v>
      </c>
      <c r="BB215" s="8">
        <v>19</v>
      </c>
      <c r="BC215" s="8">
        <v>118.7699966</v>
      </c>
      <c r="BD215" s="8">
        <v>14</v>
      </c>
      <c r="BE215" s="8">
        <v>19</v>
      </c>
      <c r="BF215" s="8">
        <v>47.5</v>
      </c>
      <c r="BG215" s="8">
        <v>14</v>
      </c>
      <c r="BH215" s="8">
        <v>18</v>
      </c>
      <c r="BI215" s="5">
        <v>106.5899963</v>
      </c>
      <c r="BJ215" s="1">
        <v>15</v>
      </c>
      <c r="BK215" s="1">
        <v>6</v>
      </c>
      <c r="BL215" s="8">
        <v>49.5</v>
      </c>
      <c r="BM215" s="8">
        <v>15</v>
      </c>
      <c r="BN215" s="8">
        <v>7</v>
      </c>
      <c r="BO215" s="8">
        <v>90</v>
      </c>
      <c r="BP215" s="8">
        <v>15</v>
      </c>
      <c r="BQ215" s="8">
        <v>8</v>
      </c>
      <c r="BR215" s="8">
        <v>118.7799988</v>
      </c>
      <c r="BS215" s="8">
        <v>16</v>
      </c>
      <c r="BT215" s="8">
        <v>7</v>
      </c>
      <c r="BU215" s="8">
        <v>139.5</v>
      </c>
      <c r="BV215" s="8">
        <v>16</v>
      </c>
      <c r="BW215" s="8">
        <v>8</v>
      </c>
      <c r="BX215" s="8">
        <v>269.98001099999999</v>
      </c>
      <c r="BY215" s="8">
        <v>6</v>
      </c>
      <c r="BZ215" s="8">
        <v>11</v>
      </c>
      <c r="CA215" s="8">
        <v>35.189998629999998</v>
      </c>
      <c r="CB215" s="8">
        <v>6</v>
      </c>
      <c r="CC215" s="8">
        <v>9</v>
      </c>
      <c r="CD215" s="8">
        <v>395.98001099999999</v>
      </c>
      <c r="CE215" s="8">
        <v>7</v>
      </c>
      <c r="CF215" s="8">
        <v>9</v>
      </c>
      <c r="CG215" s="8">
        <v>118.2900009</v>
      </c>
      <c r="CH215" s="8">
        <v>8</v>
      </c>
      <c r="CI215" s="8">
        <v>13</v>
      </c>
      <c r="CJ215" s="8">
        <v>163.97999569999999</v>
      </c>
      <c r="CK215" s="8">
        <v>8</v>
      </c>
      <c r="CL215" s="8">
        <v>12</v>
      </c>
      <c r="CM215" s="8">
        <v>191.9499969</v>
      </c>
      <c r="CN215" s="8">
        <v>9</v>
      </c>
      <c r="CO215" s="8">
        <v>13</v>
      </c>
      <c r="CP215" s="8">
        <v>207.5</v>
      </c>
      <c r="CQ215" s="8">
        <v>10</v>
      </c>
      <c r="CR215" s="8">
        <v>20</v>
      </c>
      <c r="CS215" s="8">
        <v>144</v>
      </c>
    </row>
    <row r="216" spans="1:97" s="3" customFormat="1" x14ac:dyDescent="0.35">
      <c r="A216" s="4">
        <v>44499</v>
      </c>
      <c r="B216" s="1">
        <v>1</v>
      </c>
      <c r="C216" s="1">
        <v>6</v>
      </c>
      <c r="D216" s="8">
        <v>151.1600037</v>
      </c>
      <c r="E216" s="8">
        <v>2</v>
      </c>
      <c r="F216" s="8">
        <v>15</v>
      </c>
      <c r="G216" s="9">
        <v>131.16999820000001</v>
      </c>
      <c r="H216" s="8">
        <v>2</v>
      </c>
      <c r="I216" s="8">
        <v>16</v>
      </c>
      <c r="J216" s="12">
        <v>203.97000120000001</v>
      </c>
      <c r="K216" s="8">
        <v>3</v>
      </c>
      <c r="L216" s="8">
        <v>7</v>
      </c>
      <c r="M216" s="8">
        <v>151.1600037</v>
      </c>
      <c r="N216" s="8">
        <v>3</v>
      </c>
      <c r="O216" s="8">
        <v>10</v>
      </c>
      <c r="P216" s="9">
        <v>126.0899963</v>
      </c>
      <c r="Q216" s="8">
        <v>4</v>
      </c>
      <c r="R216" s="8">
        <v>6</v>
      </c>
      <c r="S216" s="10">
        <v>227.96000670000001</v>
      </c>
      <c r="T216" s="8">
        <v>4</v>
      </c>
      <c r="U216" s="8">
        <v>10</v>
      </c>
      <c r="V216" s="8">
        <v>224.96000670000001</v>
      </c>
      <c r="W216" s="8">
        <v>5</v>
      </c>
      <c r="X216" s="8">
        <v>16</v>
      </c>
      <c r="Y216" s="8">
        <v>33.189998629999998</v>
      </c>
      <c r="Z216" s="8">
        <v>5</v>
      </c>
      <c r="AA216" s="8">
        <v>8</v>
      </c>
      <c r="AB216" s="8">
        <v>18.700000760000002</v>
      </c>
      <c r="AC216" s="8">
        <v>5</v>
      </c>
      <c r="AD216" s="8">
        <v>10</v>
      </c>
      <c r="AE216" s="8">
        <v>48</v>
      </c>
      <c r="AF216" s="8">
        <v>11</v>
      </c>
      <c r="AG216" s="8">
        <v>17</v>
      </c>
      <c r="AH216" s="8">
        <v>87.989997860000003</v>
      </c>
      <c r="AI216" s="8">
        <v>11</v>
      </c>
      <c r="AJ216" s="8">
        <v>13</v>
      </c>
      <c r="AK216" s="8">
        <v>59.38999939</v>
      </c>
      <c r="AL216" s="8">
        <v>12</v>
      </c>
      <c r="AM216" s="8">
        <v>13</v>
      </c>
      <c r="AN216" s="8">
        <v>127.5</v>
      </c>
      <c r="AO216" s="8">
        <v>12</v>
      </c>
      <c r="AP216" s="8">
        <v>14</v>
      </c>
      <c r="AQ216" s="8">
        <v>260.98001099999999</v>
      </c>
      <c r="AR216" s="8">
        <v>12</v>
      </c>
      <c r="AS216" s="8">
        <v>20</v>
      </c>
      <c r="AT216" s="8">
        <v>499.9500122</v>
      </c>
      <c r="AU216" s="8">
        <v>13</v>
      </c>
      <c r="AV216" s="8">
        <v>17</v>
      </c>
      <c r="AW216" s="8">
        <v>424.9599915</v>
      </c>
      <c r="AX216" s="8">
        <v>13</v>
      </c>
      <c r="AY216" s="8">
        <v>18</v>
      </c>
      <c r="AZ216" s="8">
        <v>158.36000060000001</v>
      </c>
      <c r="BA216" s="8">
        <v>13</v>
      </c>
      <c r="BB216" s="8">
        <v>19</v>
      </c>
      <c r="BC216" s="8">
        <v>147</v>
      </c>
      <c r="BD216" s="8">
        <v>14</v>
      </c>
      <c r="BE216" s="8">
        <v>19</v>
      </c>
      <c r="BF216" s="8">
        <v>20.5</v>
      </c>
      <c r="BG216" s="8">
        <v>14</v>
      </c>
      <c r="BH216" s="8">
        <v>18</v>
      </c>
      <c r="BI216" s="5">
        <v>47.990001679999999</v>
      </c>
      <c r="BJ216" s="1">
        <v>15</v>
      </c>
      <c r="BK216" s="1">
        <v>6</v>
      </c>
      <c r="BL216" s="8">
        <v>39.590000150000002</v>
      </c>
      <c r="BM216" s="8">
        <v>15</v>
      </c>
      <c r="BN216" s="8">
        <v>7</v>
      </c>
      <c r="BO216" s="8">
        <v>88</v>
      </c>
      <c r="BP216" s="8">
        <v>15</v>
      </c>
      <c r="BQ216" s="8">
        <v>8</v>
      </c>
      <c r="BR216" s="8">
        <v>116.3799973</v>
      </c>
      <c r="BS216" s="8">
        <v>16</v>
      </c>
      <c r="BT216" s="8">
        <v>7</v>
      </c>
      <c r="BU216" s="8">
        <v>139.5</v>
      </c>
      <c r="BV216" s="8">
        <v>16</v>
      </c>
      <c r="BW216" s="8">
        <v>8</v>
      </c>
      <c r="BX216" s="8">
        <v>269.98001099999999</v>
      </c>
      <c r="BY216" s="8">
        <v>6</v>
      </c>
      <c r="BZ216" s="8">
        <v>11</v>
      </c>
      <c r="CA216" s="8">
        <v>44</v>
      </c>
      <c r="CB216" s="8">
        <v>6</v>
      </c>
      <c r="CC216" s="8">
        <v>9</v>
      </c>
      <c r="CD216" s="8">
        <v>395.98001099999999</v>
      </c>
      <c r="CE216" s="8">
        <v>7</v>
      </c>
      <c r="CF216" s="8">
        <v>9</v>
      </c>
      <c r="CG216" s="8">
        <v>114.38999939999999</v>
      </c>
      <c r="CH216" s="8">
        <v>8</v>
      </c>
      <c r="CI216" s="8">
        <v>13</v>
      </c>
      <c r="CJ216" s="8">
        <v>159.97999569999999</v>
      </c>
      <c r="CK216" s="8">
        <v>8</v>
      </c>
      <c r="CL216" s="8">
        <v>12</v>
      </c>
      <c r="CM216" s="8">
        <v>191.9499969</v>
      </c>
      <c r="CN216" s="8">
        <v>9</v>
      </c>
      <c r="CO216" s="8">
        <v>13</v>
      </c>
      <c r="CP216" s="8">
        <v>205</v>
      </c>
      <c r="CQ216" s="8">
        <v>10</v>
      </c>
      <c r="CR216" s="8">
        <v>20</v>
      </c>
      <c r="CS216" s="8">
        <v>144</v>
      </c>
    </row>
    <row r="217" spans="1:97" s="3" customFormat="1" x14ac:dyDescent="0.35">
      <c r="A217" s="4">
        <v>44500</v>
      </c>
      <c r="B217" s="1">
        <v>1</v>
      </c>
      <c r="C217" s="1">
        <v>6</v>
      </c>
      <c r="D217" s="8">
        <v>111.5999985</v>
      </c>
      <c r="E217" s="8">
        <v>2</v>
      </c>
      <c r="F217" s="8">
        <v>15</v>
      </c>
      <c r="G217" s="9">
        <v>164</v>
      </c>
      <c r="H217" s="8">
        <v>2</v>
      </c>
      <c r="I217" s="8">
        <v>16</v>
      </c>
      <c r="J217" s="12">
        <v>201.57000729999999</v>
      </c>
      <c r="K217" s="8">
        <v>3</v>
      </c>
      <c r="L217" s="8">
        <v>7</v>
      </c>
      <c r="M217" s="8">
        <v>111.5999985</v>
      </c>
      <c r="N217" s="8">
        <v>3</v>
      </c>
      <c r="O217" s="8">
        <v>10</v>
      </c>
      <c r="P217" s="9">
        <v>58.189998629999998</v>
      </c>
      <c r="Q217" s="8">
        <v>4</v>
      </c>
      <c r="R217" s="8">
        <v>6</v>
      </c>
      <c r="S217" s="10">
        <v>227.96000670000001</v>
      </c>
      <c r="T217" s="8">
        <v>4</v>
      </c>
      <c r="U217" s="8">
        <v>10</v>
      </c>
      <c r="V217" s="8">
        <v>224.96000670000001</v>
      </c>
      <c r="W217" s="8">
        <v>5</v>
      </c>
      <c r="X217" s="8">
        <v>16</v>
      </c>
      <c r="Y217" s="8">
        <v>41.5</v>
      </c>
      <c r="Z217" s="8">
        <v>5</v>
      </c>
      <c r="AA217" s="8">
        <v>8</v>
      </c>
      <c r="AB217" s="8">
        <v>36.959999080000003</v>
      </c>
      <c r="AC217" s="8">
        <v>5</v>
      </c>
      <c r="AD217" s="8">
        <v>10</v>
      </c>
      <c r="AE217" s="8">
        <v>113.75</v>
      </c>
      <c r="AF217" s="8">
        <v>11</v>
      </c>
      <c r="AG217" s="8">
        <v>17</v>
      </c>
      <c r="AH217" s="8">
        <v>86.989997860000003</v>
      </c>
      <c r="AI217" s="8">
        <v>11</v>
      </c>
      <c r="AJ217" s="8">
        <v>13</v>
      </c>
      <c r="AK217" s="8">
        <v>128.6900024</v>
      </c>
      <c r="AL217" s="8">
        <v>12</v>
      </c>
      <c r="AM217" s="8">
        <v>13</v>
      </c>
      <c r="AN217" s="8">
        <v>98.379997250000002</v>
      </c>
      <c r="AO217" s="8">
        <v>12</v>
      </c>
      <c r="AP217" s="8">
        <v>14</v>
      </c>
      <c r="AQ217" s="8">
        <v>260.98001099999999</v>
      </c>
      <c r="AR217" s="8">
        <v>12</v>
      </c>
      <c r="AS217" s="8">
        <v>20</v>
      </c>
      <c r="AT217" s="8">
        <v>499.9500122</v>
      </c>
      <c r="AU217" s="8">
        <v>13</v>
      </c>
      <c r="AV217" s="8">
        <v>17</v>
      </c>
      <c r="AW217" s="8">
        <v>409.9599915</v>
      </c>
      <c r="AX217" s="8">
        <v>13</v>
      </c>
      <c r="AY217" s="8">
        <v>18</v>
      </c>
      <c r="AZ217" s="8">
        <v>155.1600037</v>
      </c>
      <c r="BA217" s="8">
        <v>13</v>
      </c>
      <c r="BB217" s="8">
        <v>19</v>
      </c>
      <c r="BC217" s="8">
        <v>105.5699997</v>
      </c>
      <c r="BD217" s="8">
        <v>14</v>
      </c>
      <c r="BE217" s="8">
        <v>19</v>
      </c>
      <c r="BF217" s="8">
        <v>63</v>
      </c>
      <c r="BG217" s="8">
        <v>14</v>
      </c>
      <c r="BH217" s="8">
        <v>18</v>
      </c>
      <c r="BI217" s="5">
        <v>97.489997860000003</v>
      </c>
      <c r="BJ217" s="1">
        <v>15</v>
      </c>
      <c r="BK217" s="1">
        <v>6</v>
      </c>
      <c r="BL217" s="8">
        <v>49</v>
      </c>
      <c r="BM217" s="8">
        <v>15</v>
      </c>
      <c r="BN217" s="8">
        <v>7</v>
      </c>
      <c r="BO217" s="8">
        <v>87</v>
      </c>
      <c r="BP217" s="8">
        <v>15</v>
      </c>
      <c r="BQ217" s="8">
        <v>8</v>
      </c>
      <c r="BR217" s="8">
        <v>116.3799973</v>
      </c>
      <c r="BS217" s="8">
        <v>16</v>
      </c>
      <c r="BT217" s="8">
        <v>7</v>
      </c>
      <c r="BU217" s="8">
        <v>136.5</v>
      </c>
      <c r="BV217" s="8">
        <v>16</v>
      </c>
      <c r="BW217" s="8">
        <v>8</v>
      </c>
      <c r="BX217" s="8">
        <v>260.98001099999999</v>
      </c>
      <c r="BY217" s="8">
        <v>6</v>
      </c>
      <c r="BZ217" s="8">
        <v>11</v>
      </c>
      <c r="CA217" s="8">
        <v>33.189998629999998</v>
      </c>
      <c r="CB217" s="8">
        <v>6</v>
      </c>
      <c r="CC217" s="8">
        <v>9</v>
      </c>
      <c r="CD217" s="8">
        <v>296.98001099999999</v>
      </c>
      <c r="CE217" s="8">
        <v>7</v>
      </c>
      <c r="CF217" s="8">
        <v>9</v>
      </c>
      <c r="CG217" s="8">
        <v>114.38999939999999</v>
      </c>
      <c r="CH217" s="8">
        <v>8</v>
      </c>
      <c r="CI217" s="8">
        <v>13</v>
      </c>
      <c r="CJ217" s="8">
        <v>159.97999569999999</v>
      </c>
      <c r="CK217" s="8">
        <v>8</v>
      </c>
      <c r="CL217" s="8">
        <v>12</v>
      </c>
      <c r="CM217" s="8">
        <v>240</v>
      </c>
      <c r="CN217" s="8">
        <v>9</v>
      </c>
      <c r="CO217" s="8">
        <v>13</v>
      </c>
      <c r="CP217" s="8">
        <v>159.96000670000001</v>
      </c>
      <c r="CQ217" s="8">
        <v>10</v>
      </c>
      <c r="CR217" s="8">
        <v>20</v>
      </c>
      <c r="CS217" s="8">
        <v>141.75</v>
      </c>
    </row>
    <row r="218" spans="1:97" s="3" customFormat="1" x14ac:dyDescent="0.35">
      <c r="A218" s="4">
        <v>44501</v>
      </c>
      <c r="B218" s="1">
        <v>1</v>
      </c>
      <c r="C218" s="1">
        <v>6</v>
      </c>
      <c r="D218" s="8">
        <v>170</v>
      </c>
      <c r="E218" s="8">
        <v>2</v>
      </c>
      <c r="F218" s="8">
        <v>15</v>
      </c>
      <c r="G218" s="9">
        <v>95.959999080000003</v>
      </c>
      <c r="H218" s="8">
        <v>2</v>
      </c>
      <c r="I218" s="8">
        <v>16</v>
      </c>
      <c r="J218" s="12">
        <v>196.77000430000001</v>
      </c>
      <c r="K218" s="8">
        <v>3</v>
      </c>
      <c r="L218" s="8">
        <v>7</v>
      </c>
      <c r="M218" s="8">
        <v>170</v>
      </c>
      <c r="N218" s="8">
        <v>3</v>
      </c>
      <c r="O218" s="8">
        <v>10</v>
      </c>
      <c r="P218" s="9">
        <v>126.0899963</v>
      </c>
      <c r="Q218" s="8">
        <v>4</v>
      </c>
      <c r="R218" s="8">
        <v>6</v>
      </c>
      <c r="S218" s="10">
        <v>223.1600037</v>
      </c>
      <c r="T218" s="8">
        <v>4</v>
      </c>
      <c r="U218" s="8">
        <v>10</v>
      </c>
      <c r="V218" s="8">
        <v>224.96000670000001</v>
      </c>
      <c r="W218" s="8">
        <v>5</v>
      </c>
      <c r="X218" s="8">
        <v>16</v>
      </c>
      <c r="Y218" s="8">
        <v>32.790000919999997</v>
      </c>
      <c r="Z218" s="8">
        <v>5</v>
      </c>
      <c r="AA218" s="8">
        <v>8</v>
      </c>
      <c r="AB218" s="8">
        <v>18.479999540000001</v>
      </c>
      <c r="AC218" s="8">
        <v>5</v>
      </c>
      <c r="AD218" s="8">
        <v>10</v>
      </c>
      <c r="AE218" s="8">
        <v>97</v>
      </c>
      <c r="AF218" s="8">
        <v>11</v>
      </c>
      <c r="AG218" s="8">
        <v>17</v>
      </c>
      <c r="AH218" s="8">
        <v>83.989997860000003</v>
      </c>
      <c r="AI218" s="8">
        <v>11</v>
      </c>
      <c r="AJ218" s="8">
        <v>13</v>
      </c>
      <c r="AK218" s="8">
        <v>128.6900024</v>
      </c>
      <c r="AL218" s="8">
        <v>12</v>
      </c>
      <c r="AM218" s="8">
        <v>13</v>
      </c>
      <c r="AN218" s="8">
        <v>106.2099991</v>
      </c>
      <c r="AO218" s="8">
        <v>12</v>
      </c>
      <c r="AP218" s="8">
        <v>14</v>
      </c>
      <c r="AQ218" s="8">
        <v>260.98001099999999</v>
      </c>
      <c r="AR218" s="8">
        <v>12</v>
      </c>
      <c r="AS218" s="8">
        <v>20</v>
      </c>
      <c r="AT218" s="8">
        <v>494.9500122</v>
      </c>
      <c r="AU218" s="8">
        <v>13</v>
      </c>
      <c r="AV218" s="8">
        <v>17</v>
      </c>
      <c r="AW218" s="8">
        <v>299.9500122</v>
      </c>
      <c r="AX218" s="8">
        <v>13</v>
      </c>
      <c r="AY218" s="8">
        <v>18</v>
      </c>
      <c r="AZ218" s="8">
        <v>194</v>
      </c>
      <c r="BA218" s="8">
        <v>13</v>
      </c>
      <c r="BB218" s="8">
        <v>19</v>
      </c>
      <c r="BC218" s="8">
        <v>126</v>
      </c>
      <c r="BD218" s="8">
        <v>14</v>
      </c>
      <c r="BE218" s="8">
        <v>19</v>
      </c>
      <c r="BF218" s="8">
        <v>49.5</v>
      </c>
      <c r="BG218" s="8">
        <v>14</v>
      </c>
      <c r="BH218" s="8">
        <v>18</v>
      </c>
      <c r="BI218" s="5">
        <v>97.489997860000003</v>
      </c>
      <c r="BJ218" s="1">
        <v>15</v>
      </c>
      <c r="BK218" s="1">
        <v>6</v>
      </c>
      <c r="BL218" s="8">
        <v>48</v>
      </c>
      <c r="BM218" s="8">
        <v>15</v>
      </c>
      <c r="BN218" s="8">
        <v>7</v>
      </c>
      <c r="BO218" s="8">
        <v>82</v>
      </c>
      <c r="BP218" s="8">
        <v>15</v>
      </c>
      <c r="BQ218" s="8">
        <v>8</v>
      </c>
      <c r="BR218" s="8">
        <v>115.1800003</v>
      </c>
      <c r="BS218" s="8">
        <v>16</v>
      </c>
      <c r="BT218" s="8">
        <v>7</v>
      </c>
      <c r="BU218" s="8">
        <v>136.5</v>
      </c>
      <c r="BV218" s="8">
        <v>16</v>
      </c>
      <c r="BW218" s="8">
        <v>8</v>
      </c>
      <c r="BX218" s="8">
        <v>260.98001099999999</v>
      </c>
      <c r="BY218" s="8">
        <v>6</v>
      </c>
      <c r="BZ218" s="8">
        <v>11</v>
      </c>
      <c r="CA218" s="8">
        <v>41</v>
      </c>
      <c r="CB218" s="8">
        <v>6</v>
      </c>
      <c r="CC218" s="8">
        <v>9</v>
      </c>
      <c r="CD218" s="8">
        <v>391.98001099999999</v>
      </c>
      <c r="CE218" s="8">
        <v>7</v>
      </c>
      <c r="CF218" s="8">
        <v>9</v>
      </c>
      <c r="CG218" s="8">
        <v>114.38999939999999</v>
      </c>
      <c r="CH218" s="8">
        <v>8</v>
      </c>
      <c r="CI218" s="8">
        <v>13</v>
      </c>
      <c r="CJ218" s="8">
        <v>159.97999569999999</v>
      </c>
      <c r="CK218" s="8">
        <v>8</v>
      </c>
      <c r="CL218" s="8">
        <v>12</v>
      </c>
      <c r="CM218" s="8">
        <v>189.9499969</v>
      </c>
      <c r="CN218" s="8">
        <v>9</v>
      </c>
      <c r="CO218" s="8">
        <v>13</v>
      </c>
      <c r="CP218" s="8">
        <v>81.989997860000003</v>
      </c>
      <c r="CQ218" s="8">
        <v>10</v>
      </c>
      <c r="CR218" s="8">
        <v>20</v>
      </c>
      <c r="CS218" s="8">
        <v>107.9700012</v>
      </c>
    </row>
    <row r="219" spans="1:97" s="3" customFormat="1" x14ac:dyDescent="0.35">
      <c r="A219" s="4">
        <v>44502</v>
      </c>
      <c r="B219" s="1">
        <v>1</v>
      </c>
      <c r="C219" s="1">
        <v>6</v>
      </c>
      <c r="D219" s="8">
        <v>160</v>
      </c>
      <c r="E219" s="8">
        <v>2</v>
      </c>
      <c r="F219" s="8">
        <v>15</v>
      </c>
      <c r="G219" s="9">
        <v>166</v>
      </c>
      <c r="H219" s="8">
        <v>2</v>
      </c>
      <c r="I219" s="8">
        <v>16</v>
      </c>
      <c r="J219" s="12">
        <v>196.77000430000001</v>
      </c>
      <c r="K219" s="8">
        <v>3</v>
      </c>
      <c r="L219" s="8">
        <v>7</v>
      </c>
      <c r="M219" s="8">
        <v>160</v>
      </c>
      <c r="N219" s="8">
        <v>3</v>
      </c>
      <c r="O219" s="8">
        <v>10</v>
      </c>
      <c r="P219" s="9">
        <v>126.0899963</v>
      </c>
      <c r="Q219" s="8">
        <v>4</v>
      </c>
      <c r="R219" s="8">
        <v>6</v>
      </c>
      <c r="S219" s="10">
        <v>218.36000060000001</v>
      </c>
      <c r="T219" s="8">
        <v>4</v>
      </c>
      <c r="U219" s="8">
        <v>10</v>
      </c>
      <c r="V219" s="8">
        <v>250</v>
      </c>
      <c r="W219" s="8">
        <v>5</v>
      </c>
      <c r="X219" s="8">
        <v>16</v>
      </c>
      <c r="Y219" s="8">
        <v>41</v>
      </c>
      <c r="Z219" s="8">
        <v>5</v>
      </c>
      <c r="AA219" s="8">
        <v>8</v>
      </c>
      <c r="AB219" s="8">
        <v>96.800003050000001</v>
      </c>
      <c r="AC219" s="8">
        <v>5</v>
      </c>
      <c r="AD219" s="8">
        <v>10</v>
      </c>
      <c r="AE219" s="8">
        <v>87</v>
      </c>
      <c r="AF219" s="8">
        <v>11</v>
      </c>
      <c r="AG219" s="8">
        <v>17</v>
      </c>
      <c r="AH219" s="8">
        <v>129.9900055</v>
      </c>
      <c r="AI219" s="8">
        <v>11</v>
      </c>
      <c r="AJ219" s="8">
        <v>13</v>
      </c>
      <c r="AK219" s="8">
        <v>128.6900024</v>
      </c>
      <c r="AL219" s="8">
        <v>12</v>
      </c>
      <c r="AM219" s="8">
        <v>13</v>
      </c>
      <c r="AN219" s="8">
        <v>148.7599945</v>
      </c>
      <c r="AO219" s="8">
        <v>12</v>
      </c>
      <c r="AP219" s="8">
        <v>14</v>
      </c>
      <c r="AQ219" s="8">
        <v>260.98001099999999</v>
      </c>
      <c r="AR219" s="8">
        <v>12</v>
      </c>
      <c r="AS219" s="8">
        <v>20</v>
      </c>
      <c r="AT219" s="8">
        <v>494.9500122</v>
      </c>
      <c r="AU219" s="8">
        <v>13</v>
      </c>
      <c r="AV219" s="8">
        <v>17</v>
      </c>
      <c r="AW219" s="8">
        <v>293.9500122</v>
      </c>
      <c r="AX219" s="8">
        <v>13</v>
      </c>
      <c r="AY219" s="8">
        <v>18</v>
      </c>
      <c r="AZ219" s="8">
        <v>153.5599976</v>
      </c>
      <c r="BA219" s="8">
        <v>13</v>
      </c>
      <c r="BB219" s="8">
        <v>19</v>
      </c>
      <c r="BC219" s="8">
        <v>123</v>
      </c>
      <c r="BD219" s="8">
        <v>14</v>
      </c>
      <c r="BE219" s="8">
        <v>19</v>
      </c>
      <c r="BF219" s="8">
        <v>112.5</v>
      </c>
      <c r="BG219" s="8">
        <v>14</v>
      </c>
      <c r="BH219" s="8">
        <v>18</v>
      </c>
      <c r="BI219" s="5">
        <v>97.489997860000003</v>
      </c>
      <c r="BJ219" s="1">
        <v>15</v>
      </c>
      <c r="BK219" s="1">
        <v>6</v>
      </c>
      <c r="BL219" s="8">
        <v>47.5</v>
      </c>
      <c r="BM219" s="8">
        <v>15</v>
      </c>
      <c r="BN219" s="8">
        <v>7</v>
      </c>
      <c r="BO219" s="8">
        <v>59.990001679999999</v>
      </c>
      <c r="BP219" s="8">
        <v>15</v>
      </c>
      <c r="BQ219" s="8">
        <v>8</v>
      </c>
      <c r="BR219" s="8">
        <v>113.9800034</v>
      </c>
      <c r="BS219" s="8">
        <v>16</v>
      </c>
      <c r="BT219" s="8">
        <v>7</v>
      </c>
      <c r="BU219" s="8">
        <v>136.5</v>
      </c>
      <c r="BV219" s="8">
        <v>16</v>
      </c>
      <c r="BW219" s="8">
        <v>8</v>
      </c>
      <c r="BX219" s="8">
        <v>339.98001099999999</v>
      </c>
      <c r="BY219" s="8">
        <v>6</v>
      </c>
      <c r="BZ219" s="8">
        <v>11</v>
      </c>
      <c r="CA219" s="8">
        <v>191.03999329999999</v>
      </c>
      <c r="CB219" s="8">
        <v>6</v>
      </c>
      <c r="CC219" s="8">
        <v>9</v>
      </c>
      <c r="CD219" s="8">
        <v>391.98001099999999</v>
      </c>
      <c r="CE219" s="8">
        <v>7</v>
      </c>
      <c r="CF219" s="8">
        <v>9</v>
      </c>
      <c r="CG219" s="8">
        <v>113.0899963</v>
      </c>
      <c r="CH219" s="8">
        <v>8</v>
      </c>
      <c r="CI219" s="8">
        <v>13</v>
      </c>
      <c r="CJ219" s="8">
        <v>119.9800034</v>
      </c>
      <c r="CK219" s="8">
        <v>8</v>
      </c>
      <c r="CL219" s="8">
        <v>12</v>
      </c>
      <c r="CM219" s="8">
        <v>189.9499969</v>
      </c>
      <c r="CN219" s="8">
        <v>9</v>
      </c>
      <c r="CO219" s="8">
        <v>13</v>
      </c>
      <c r="CP219" s="8">
        <v>103.98999790000001</v>
      </c>
      <c r="CQ219" s="8">
        <v>10</v>
      </c>
      <c r="CR219" s="8">
        <v>20</v>
      </c>
      <c r="CS219" s="8">
        <v>105.5699997</v>
      </c>
    </row>
    <row r="220" spans="1:97" s="3" customFormat="1" x14ac:dyDescent="0.35">
      <c r="A220" s="4">
        <v>44503</v>
      </c>
      <c r="B220" s="1">
        <v>1</v>
      </c>
      <c r="C220" s="1">
        <v>6</v>
      </c>
      <c r="D220" s="8">
        <v>150</v>
      </c>
      <c r="E220" s="8">
        <v>2</v>
      </c>
      <c r="F220" s="8">
        <v>15</v>
      </c>
      <c r="G220" s="9">
        <v>126.6800003</v>
      </c>
      <c r="H220" s="8">
        <v>2</v>
      </c>
      <c r="I220" s="8">
        <v>16</v>
      </c>
      <c r="J220" s="12">
        <v>118.2900009</v>
      </c>
      <c r="K220" s="8">
        <v>3</v>
      </c>
      <c r="L220" s="8">
        <v>7</v>
      </c>
      <c r="M220" s="8">
        <v>150</v>
      </c>
      <c r="N220" s="8">
        <v>3</v>
      </c>
      <c r="O220" s="8">
        <v>10</v>
      </c>
      <c r="P220" s="9">
        <v>124.7900009</v>
      </c>
      <c r="Q220" s="8">
        <v>4</v>
      </c>
      <c r="R220" s="8">
        <v>6</v>
      </c>
      <c r="S220" s="10">
        <v>218.36000060000001</v>
      </c>
      <c r="T220" s="8">
        <v>4</v>
      </c>
      <c r="U220" s="8">
        <v>10</v>
      </c>
      <c r="V220" s="8">
        <v>250</v>
      </c>
      <c r="W220" s="8">
        <v>5</v>
      </c>
      <c r="X220" s="8">
        <v>16</v>
      </c>
      <c r="Y220" s="8">
        <v>41</v>
      </c>
      <c r="Z220" s="8">
        <v>5</v>
      </c>
      <c r="AA220" s="8">
        <v>8</v>
      </c>
      <c r="AB220" s="8">
        <v>52.799999239999998</v>
      </c>
      <c r="AC220" s="8">
        <v>5</v>
      </c>
      <c r="AD220" s="8">
        <v>10</v>
      </c>
      <c r="AE220" s="8">
        <v>69.75</v>
      </c>
      <c r="AF220" s="8">
        <v>11</v>
      </c>
      <c r="AG220" s="8">
        <v>17</v>
      </c>
      <c r="AH220" s="8">
        <v>59.990001679999999</v>
      </c>
      <c r="AI220" s="8">
        <v>11</v>
      </c>
      <c r="AJ220" s="8">
        <v>13</v>
      </c>
      <c r="AK220" s="8">
        <v>58.790000919999997</v>
      </c>
      <c r="AL220" s="8">
        <v>12</v>
      </c>
      <c r="AM220" s="8">
        <v>13</v>
      </c>
      <c r="AN220" s="8">
        <v>160</v>
      </c>
      <c r="AO220" s="8">
        <v>12</v>
      </c>
      <c r="AP220" s="8">
        <v>14</v>
      </c>
      <c r="AQ220" s="8">
        <v>260.98001099999999</v>
      </c>
      <c r="AR220" s="8">
        <v>12</v>
      </c>
      <c r="AS220" s="8">
        <v>20</v>
      </c>
      <c r="AT220" s="8">
        <v>494.9500122</v>
      </c>
      <c r="AU220" s="8">
        <v>13</v>
      </c>
      <c r="AV220" s="8">
        <v>17</v>
      </c>
      <c r="AW220" s="8">
        <v>293.9500122</v>
      </c>
      <c r="AX220" s="8">
        <v>13</v>
      </c>
      <c r="AY220" s="8">
        <v>18</v>
      </c>
      <c r="AZ220" s="8">
        <v>192</v>
      </c>
      <c r="BA220" s="8">
        <v>13</v>
      </c>
      <c r="BB220" s="8">
        <v>19</v>
      </c>
      <c r="BC220" s="8">
        <v>89.980003359999998</v>
      </c>
      <c r="BD220" s="8">
        <v>14</v>
      </c>
      <c r="BE220" s="8">
        <v>19</v>
      </c>
      <c r="BF220" s="8">
        <v>20</v>
      </c>
      <c r="BG220" s="8">
        <v>14</v>
      </c>
      <c r="BH220" s="8">
        <v>18</v>
      </c>
      <c r="BI220" s="5">
        <v>97.489997860000003</v>
      </c>
      <c r="BJ220" s="1">
        <v>15</v>
      </c>
      <c r="BK220" s="1">
        <v>6</v>
      </c>
      <c r="BL220" s="8">
        <v>36.38999939</v>
      </c>
      <c r="BM220" s="8">
        <v>15</v>
      </c>
      <c r="BN220" s="8">
        <v>7</v>
      </c>
      <c r="BO220" s="8">
        <v>95.980003359999998</v>
      </c>
      <c r="BP220" s="8">
        <v>15</v>
      </c>
      <c r="BQ220" s="8">
        <v>8</v>
      </c>
      <c r="BR220" s="8">
        <v>113.9800034</v>
      </c>
      <c r="BS220" s="8">
        <v>16</v>
      </c>
      <c r="BT220" s="8">
        <v>7</v>
      </c>
      <c r="BU220" s="8">
        <v>136.5</v>
      </c>
      <c r="BV220" s="8">
        <v>16</v>
      </c>
      <c r="BW220" s="8">
        <v>8</v>
      </c>
      <c r="BX220" s="8">
        <v>339.98001099999999</v>
      </c>
      <c r="BY220" s="8">
        <v>6</v>
      </c>
      <c r="BZ220" s="8">
        <v>11</v>
      </c>
      <c r="CA220" s="8">
        <v>189.9900055</v>
      </c>
      <c r="CB220" s="8">
        <v>6</v>
      </c>
      <c r="CC220" s="8">
        <v>9</v>
      </c>
      <c r="CD220" s="8">
        <v>391.98001099999999</v>
      </c>
      <c r="CE220" s="8">
        <v>7</v>
      </c>
      <c r="CF220" s="8">
        <v>9</v>
      </c>
      <c r="CG220" s="8">
        <v>113.0899963</v>
      </c>
      <c r="CH220" s="8">
        <v>8</v>
      </c>
      <c r="CI220" s="8">
        <v>13</v>
      </c>
      <c r="CJ220" s="8">
        <v>119.9800034</v>
      </c>
      <c r="CK220" s="8">
        <v>8</v>
      </c>
      <c r="CL220" s="8">
        <v>12</v>
      </c>
      <c r="CM220" s="8">
        <v>237.5</v>
      </c>
      <c r="CN220" s="8">
        <v>9</v>
      </c>
      <c r="CO220" s="8">
        <v>13</v>
      </c>
      <c r="CP220" s="8">
        <v>47.25</v>
      </c>
      <c r="CQ220" s="8">
        <v>10</v>
      </c>
      <c r="CR220" s="8">
        <v>20</v>
      </c>
      <c r="CS220" s="8">
        <v>126</v>
      </c>
    </row>
    <row r="221" spans="1:97" s="3" customFormat="1" x14ac:dyDescent="0.35">
      <c r="A221" s="4">
        <v>44504</v>
      </c>
      <c r="B221" s="1">
        <v>1</v>
      </c>
      <c r="C221" s="1">
        <v>6</v>
      </c>
      <c r="D221" s="8">
        <v>94.459999080000003</v>
      </c>
      <c r="E221" s="8">
        <v>2</v>
      </c>
      <c r="F221" s="8">
        <v>15</v>
      </c>
      <c r="G221" s="9">
        <v>208.77000430000001</v>
      </c>
      <c r="H221" s="8">
        <v>2</v>
      </c>
      <c r="I221" s="8">
        <v>16</v>
      </c>
      <c r="J221" s="12">
        <v>118.2900009</v>
      </c>
      <c r="K221" s="8">
        <v>3</v>
      </c>
      <c r="L221" s="8">
        <v>7</v>
      </c>
      <c r="M221" s="8">
        <v>94.459999080000003</v>
      </c>
      <c r="N221" s="8">
        <v>3</v>
      </c>
      <c r="O221" s="8">
        <v>10</v>
      </c>
      <c r="P221" s="9">
        <v>124.7900009</v>
      </c>
      <c r="Q221" s="8">
        <v>4</v>
      </c>
      <c r="R221" s="8">
        <v>6</v>
      </c>
      <c r="S221" s="10">
        <v>218.36000060000001</v>
      </c>
      <c r="T221" s="8">
        <v>4</v>
      </c>
      <c r="U221" s="8">
        <v>10</v>
      </c>
      <c r="V221" s="8">
        <v>199.9499969</v>
      </c>
      <c r="W221" s="8">
        <v>5</v>
      </c>
      <c r="X221" s="8">
        <v>16</v>
      </c>
      <c r="Y221" s="8">
        <v>41</v>
      </c>
      <c r="Z221" s="8">
        <v>5</v>
      </c>
      <c r="AA221" s="8">
        <v>8</v>
      </c>
      <c r="AB221" s="8">
        <v>95.699996949999999</v>
      </c>
      <c r="AC221" s="8">
        <v>5</v>
      </c>
      <c r="AD221" s="8">
        <v>10</v>
      </c>
      <c r="AE221" s="8">
        <v>110</v>
      </c>
      <c r="AF221" s="8">
        <v>11</v>
      </c>
      <c r="AG221" s="8">
        <v>17</v>
      </c>
      <c r="AH221" s="8">
        <v>129.9900055</v>
      </c>
      <c r="AI221" s="8">
        <v>11</v>
      </c>
      <c r="AJ221" s="8">
        <v>13</v>
      </c>
      <c r="AK221" s="8">
        <v>127.38999939999999</v>
      </c>
      <c r="AL221" s="8">
        <v>12</v>
      </c>
      <c r="AM221" s="8">
        <v>13</v>
      </c>
      <c r="AN221" s="8">
        <v>235.1600037</v>
      </c>
      <c r="AO221" s="8">
        <v>12</v>
      </c>
      <c r="AP221" s="8">
        <v>14</v>
      </c>
      <c r="AQ221" s="8">
        <v>347.98001099999999</v>
      </c>
      <c r="AR221" s="8">
        <v>12</v>
      </c>
      <c r="AS221" s="8">
        <v>20</v>
      </c>
      <c r="AT221" s="8">
        <v>489.9500122</v>
      </c>
      <c r="AU221" s="8">
        <v>13</v>
      </c>
      <c r="AV221" s="8">
        <v>17</v>
      </c>
      <c r="AW221" s="8">
        <v>287.9500122</v>
      </c>
      <c r="AX221" s="8">
        <v>13</v>
      </c>
      <c r="AY221" s="8">
        <v>18</v>
      </c>
      <c r="AZ221" s="8">
        <v>190</v>
      </c>
      <c r="BA221" s="8">
        <v>13</v>
      </c>
      <c r="BB221" s="8">
        <v>19</v>
      </c>
      <c r="BC221" s="8">
        <v>254.97000120000001</v>
      </c>
      <c r="BD221" s="8">
        <v>14</v>
      </c>
      <c r="BE221" s="8">
        <v>19</v>
      </c>
      <c r="BF221" s="8">
        <v>84</v>
      </c>
      <c r="BG221" s="8">
        <v>14</v>
      </c>
      <c r="BH221" s="8">
        <v>18</v>
      </c>
      <c r="BI221" s="5">
        <v>39.990001679999999</v>
      </c>
      <c r="BJ221" s="1">
        <v>15</v>
      </c>
      <c r="BK221" s="1">
        <v>6</v>
      </c>
      <c r="BL221" s="8">
        <v>44</v>
      </c>
      <c r="BM221" s="8">
        <v>15</v>
      </c>
      <c r="BN221" s="8">
        <v>7</v>
      </c>
      <c r="BO221" s="8">
        <v>105.58000180000001</v>
      </c>
      <c r="BP221" s="8">
        <v>15</v>
      </c>
      <c r="BQ221" s="8">
        <v>8</v>
      </c>
      <c r="BR221" s="8">
        <v>113.9800034</v>
      </c>
      <c r="BS221" s="8">
        <v>16</v>
      </c>
      <c r="BT221" s="8">
        <v>7</v>
      </c>
      <c r="BU221" s="8">
        <v>107.9700012</v>
      </c>
      <c r="BV221" s="8">
        <v>16</v>
      </c>
      <c r="BW221" s="8">
        <v>8</v>
      </c>
      <c r="BX221" s="8">
        <v>327.98001099999999</v>
      </c>
      <c r="BY221" s="8">
        <v>6</v>
      </c>
      <c r="BZ221" s="8">
        <v>11</v>
      </c>
      <c r="CA221" s="8">
        <v>327.98999020000002</v>
      </c>
      <c r="CB221" s="8">
        <v>6</v>
      </c>
      <c r="CC221" s="8">
        <v>9</v>
      </c>
      <c r="CD221" s="8">
        <v>290.98001099999999</v>
      </c>
      <c r="CE221" s="8">
        <v>7</v>
      </c>
      <c r="CF221" s="8">
        <v>9</v>
      </c>
      <c r="CG221" s="8">
        <v>106.5899963</v>
      </c>
      <c r="CH221" s="8">
        <v>8</v>
      </c>
      <c r="CI221" s="8">
        <v>13</v>
      </c>
      <c r="CJ221" s="8">
        <v>119.9800034</v>
      </c>
      <c r="CK221" s="8">
        <v>8</v>
      </c>
      <c r="CL221" s="8">
        <v>12</v>
      </c>
      <c r="CM221" s="8">
        <v>237.5</v>
      </c>
      <c r="CN221" s="8">
        <v>9</v>
      </c>
      <c r="CO221" s="8">
        <v>13</v>
      </c>
      <c r="CP221" s="8">
        <v>293.98001099999999</v>
      </c>
      <c r="CQ221" s="8">
        <v>10</v>
      </c>
      <c r="CR221" s="8">
        <v>20</v>
      </c>
      <c r="CS221" s="8">
        <v>120</v>
      </c>
    </row>
    <row r="222" spans="1:97" s="3" customFormat="1" x14ac:dyDescent="0.35">
      <c r="A222" s="4">
        <v>44505</v>
      </c>
      <c r="B222" s="1">
        <v>1</v>
      </c>
      <c r="C222" s="1">
        <v>6</v>
      </c>
      <c r="D222" s="8">
        <v>395.9599915</v>
      </c>
      <c r="E222" s="8">
        <v>2</v>
      </c>
      <c r="F222" s="8">
        <v>15</v>
      </c>
      <c r="G222" s="9">
        <v>191.97000120000001</v>
      </c>
      <c r="H222" s="8">
        <v>2</v>
      </c>
      <c r="I222" s="8">
        <v>16</v>
      </c>
      <c r="J222" s="12">
        <v>118.2900009</v>
      </c>
      <c r="K222" s="8">
        <v>3</v>
      </c>
      <c r="L222" s="8">
        <v>7</v>
      </c>
      <c r="M222" s="8">
        <v>395.9599915</v>
      </c>
      <c r="N222" s="8">
        <v>3</v>
      </c>
      <c r="O222" s="8">
        <v>10</v>
      </c>
      <c r="P222" s="9">
        <v>124.7900009</v>
      </c>
      <c r="Q222" s="8">
        <v>4</v>
      </c>
      <c r="R222" s="8">
        <v>6</v>
      </c>
      <c r="S222" s="10">
        <v>215.96000670000001</v>
      </c>
      <c r="T222" s="8">
        <v>4</v>
      </c>
      <c r="U222" s="8">
        <v>10</v>
      </c>
      <c r="V222" s="8">
        <v>199.9499969</v>
      </c>
      <c r="W222" s="8">
        <v>5</v>
      </c>
      <c r="X222" s="8">
        <v>16</v>
      </c>
      <c r="Y222" s="8">
        <v>40</v>
      </c>
      <c r="Z222" s="8">
        <v>5</v>
      </c>
      <c r="AA222" s="8">
        <v>8</v>
      </c>
      <c r="AB222" s="8">
        <v>18.260000229999999</v>
      </c>
      <c r="AC222" s="8">
        <v>5</v>
      </c>
      <c r="AD222" s="8">
        <v>10</v>
      </c>
      <c r="AE222" s="8">
        <v>68.25</v>
      </c>
      <c r="AF222" s="8">
        <v>11</v>
      </c>
      <c r="AG222" s="8">
        <v>17</v>
      </c>
      <c r="AH222" s="8">
        <v>456.86999509999998</v>
      </c>
      <c r="AI222" s="8">
        <v>11</v>
      </c>
      <c r="AJ222" s="8">
        <v>13</v>
      </c>
      <c r="AK222" s="8">
        <v>58.790000919999997</v>
      </c>
      <c r="AL222" s="8">
        <v>12</v>
      </c>
      <c r="AM222" s="8">
        <v>13</v>
      </c>
      <c r="AN222" s="8">
        <v>232.7599945</v>
      </c>
      <c r="AO222" s="8">
        <v>12</v>
      </c>
      <c r="AP222" s="8">
        <v>14</v>
      </c>
      <c r="AQ222" s="8">
        <v>260.98001099999999</v>
      </c>
      <c r="AR222" s="8">
        <v>12</v>
      </c>
      <c r="AS222" s="8">
        <v>20</v>
      </c>
      <c r="AT222" s="8">
        <v>489.9500122</v>
      </c>
      <c r="AU222" s="8">
        <v>13</v>
      </c>
      <c r="AV222" s="8">
        <v>17</v>
      </c>
      <c r="AW222" s="8">
        <v>287.9500122</v>
      </c>
      <c r="AX222" s="8">
        <v>13</v>
      </c>
      <c r="AY222" s="8">
        <v>18</v>
      </c>
      <c r="AZ222" s="8">
        <v>189</v>
      </c>
      <c r="BA222" s="8">
        <v>13</v>
      </c>
      <c r="BB222" s="8">
        <v>19</v>
      </c>
      <c r="BC222" s="8">
        <v>170.07000729999999</v>
      </c>
      <c r="BD222" s="8">
        <v>14</v>
      </c>
      <c r="BE222" s="8">
        <v>19</v>
      </c>
      <c r="BF222" s="8">
        <v>48.5</v>
      </c>
      <c r="BG222" s="8">
        <v>14</v>
      </c>
      <c r="BH222" s="8">
        <v>18</v>
      </c>
      <c r="BI222" s="5">
        <v>28.799999239999998</v>
      </c>
      <c r="BJ222" s="1">
        <v>15</v>
      </c>
      <c r="BK222" s="1">
        <v>6</v>
      </c>
      <c r="BL222" s="8">
        <v>35.189998629999998</v>
      </c>
      <c r="BM222" s="8">
        <v>15</v>
      </c>
      <c r="BN222" s="8">
        <v>7</v>
      </c>
      <c r="BO222" s="8">
        <v>199.97999569999999</v>
      </c>
      <c r="BP222" s="8">
        <v>15</v>
      </c>
      <c r="BQ222" s="8">
        <v>8</v>
      </c>
      <c r="BR222" s="8">
        <v>113.9800034</v>
      </c>
      <c r="BS222" s="8">
        <v>16</v>
      </c>
      <c r="BT222" s="8">
        <v>7</v>
      </c>
      <c r="BU222" s="8">
        <v>132</v>
      </c>
      <c r="BV222" s="8">
        <v>16</v>
      </c>
      <c r="BW222" s="8">
        <v>8</v>
      </c>
      <c r="BX222" s="8">
        <v>319.98001099999999</v>
      </c>
      <c r="BY222" s="8">
        <v>6</v>
      </c>
      <c r="BZ222" s="8">
        <v>11</v>
      </c>
      <c r="CA222" s="8">
        <v>299.98001099999999</v>
      </c>
      <c r="CB222" s="8">
        <v>6</v>
      </c>
      <c r="CC222" s="8">
        <v>9</v>
      </c>
      <c r="CD222" s="8">
        <v>284.98001099999999</v>
      </c>
      <c r="CE222" s="8">
        <v>7</v>
      </c>
      <c r="CF222" s="8">
        <v>9</v>
      </c>
      <c r="CG222" s="8">
        <v>47.990001679999999</v>
      </c>
      <c r="CH222" s="8">
        <v>8</v>
      </c>
      <c r="CI222" s="8">
        <v>13</v>
      </c>
      <c r="CJ222" s="8">
        <v>119.9800034</v>
      </c>
      <c r="CK222" s="8">
        <v>8</v>
      </c>
      <c r="CL222" s="8">
        <v>12</v>
      </c>
      <c r="CM222" s="8">
        <v>237.5</v>
      </c>
      <c r="CN222" s="8">
        <v>9</v>
      </c>
      <c r="CO222" s="8">
        <v>13</v>
      </c>
      <c r="CP222" s="8">
        <v>290.98001099999999</v>
      </c>
      <c r="CQ222" s="8">
        <v>10</v>
      </c>
      <c r="CR222" s="8">
        <v>20</v>
      </c>
      <c r="CS222" s="8">
        <v>94.050003050000001</v>
      </c>
    </row>
    <row r="223" spans="1:97" s="3" customFormat="1" x14ac:dyDescent="0.35">
      <c r="A223" s="4">
        <v>44506</v>
      </c>
      <c r="B223" s="1">
        <v>1</v>
      </c>
      <c r="C223" s="1">
        <v>6</v>
      </c>
      <c r="D223" s="8">
        <v>391.9599915</v>
      </c>
      <c r="E223" s="8">
        <v>2</v>
      </c>
      <c r="F223" s="8">
        <v>15</v>
      </c>
      <c r="G223" s="9">
        <v>179.97000120000001</v>
      </c>
      <c r="H223" s="8">
        <v>2</v>
      </c>
      <c r="I223" s="8">
        <v>16</v>
      </c>
      <c r="J223" s="12">
        <v>118.2900009</v>
      </c>
      <c r="K223" s="8">
        <v>3</v>
      </c>
      <c r="L223" s="8">
        <v>7</v>
      </c>
      <c r="M223" s="8">
        <v>391.9599915</v>
      </c>
      <c r="N223" s="8">
        <v>3</v>
      </c>
      <c r="O223" s="8">
        <v>10</v>
      </c>
      <c r="P223" s="9">
        <v>124.7900009</v>
      </c>
      <c r="Q223" s="8">
        <v>4</v>
      </c>
      <c r="R223" s="8">
        <v>6</v>
      </c>
      <c r="S223" s="10">
        <v>211.1600037</v>
      </c>
      <c r="T223" s="8">
        <v>4</v>
      </c>
      <c r="U223" s="8">
        <v>10</v>
      </c>
      <c r="V223" s="8">
        <v>250</v>
      </c>
      <c r="W223" s="8">
        <v>5</v>
      </c>
      <c r="X223" s="8">
        <v>16</v>
      </c>
      <c r="Y223" s="8">
        <v>40</v>
      </c>
      <c r="Z223" s="8">
        <v>5</v>
      </c>
      <c r="AA223" s="8">
        <v>8</v>
      </c>
      <c r="AB223" s="8">
        <v>93.5</v>
      </c>
      <c r="AC223" s="8">
        <v>5</v>
      </c>
      <c r="AD223" s="8">
        <v>10</v>
      </c>
      <c r="AE223" s="8">
        <v>67.5</v>
      </c>
      <c r="AF223" s="8">
        <v>11</v>
      </c>
      <c r="AG223" s="8">
        <v>17</v>
      </c>
      <c r="AH223" s="8">
        <v>59.38999939</v>
      </c>
      <c r="AI223" s="8">
        <v>11</v>
      </c>
      <c r="AJ223" s="8">
        <v>13</v>
      </c>
      <c r="AK223" s="8">
        <v>206.63000489999999</v>
      </c>
      <c r="AL223" s="8">
        <v>12</v>
      </c>
      <c r="AM223" s="8">
        <v>13</v>
      </c>
      <c r="AN223" s="8">
        <v>230.36000060000001</v>
      </c>
      <c r="AO223" s="8">
        <v>12</v>
      </c>
      <c r="AP223" s="8">
        <v>14</v>
      </c>
      <c r="AQ223" s="8">
        <v>254.97999569999999</v>
      </c>
      <c r="AR223" s="8">
        <v>12</v>
      </c>
      <c r="AS223" s="8">
        <v>20</v>
      </c>
      <c r="AT223" s="8">
        <v>489.9500122</v>
      </c>
      <c r="AU223" s="8">
        <v>13</v>
      </c>
      <c r="AV223" s="8">
        <v>17</v>
      </c>
      <c r="AW223" s="8">
        <v>284.9500122</v>
      </c>
      <c r="AX223" s="8">
        <v>13</v>
      </c>
      <c r="AY223" s="8">
        <v>18</v>
      </c>
      <c r="AZ223" s="8">
        <v>186</v>
      </c>
      <c r="BA223" s="8">
        <v>13</v>
      </c>
      <c r="BB223" s="8">
        <v>19</v>
      </c>
      <c r="BC223" s="8">
        <v>118.7699966</v>
      </c>
      <c r="BD223" s="8">
        <v>14</v>
      </c>
      <c r="BE223" s="8">
        <v>19</v>
      </c>
      <c r="BF223" s="8">
        <v>62.25</v>
      </c>
      <c r="BG223" s="8">
        <v>14</v>
      </c>
      <c r="BH223" s="8">
        <v>18</v>
      </c>
      <c r="BI223" s="5">
        <v>35.990001679999999</v>
      </c>
      <c r="BJ223" s="1">
        <v>15</v>
      </c>
      <c r="BK223" s="1">
        <v>6</v>
      </c>
      <c r="BL223" s="8">
        <v>25.5</v>
      </c>
      <c r="BM223" s="8">
        <v>15</v>
      </c>
      <c r="BN223" s="8">
        <v>7</v>
      </c>
      <c r="BO223" s="8">
        <v>189.97999569999999</v>
      </c>
      <c r="BP223" s="8">
        <v>15</v>
      </c>
      <c r="BQ223" s="8">
        <v>8</v>
      </c>
      <c r="BR223" s="8">
        <v>111.58000180000001</v>
      </c>
      <c r="BS223" s="8">
        <v>16</v>
      </c>
      <c r="BT223" s="8">
        <v>7</v>
      </c>
      <c r="BU223" s="8">
        <v>132</v>
      </c>
      <c r="BV223" s="8">
        <v>16</v>
      </c>
      <c r="BW223" s="8">
        <v>8</v>
      </c>
      <c r="BX223" s="8">
        <v>319.98001099999999</v>
      </c>
      <c r="BY223" s="8">
        <v>6</v>
      </c>
      <c r="BZ223" s="8">
        <v>11</v>
      </c>
      <c r="CA223" s="8">
        <v>299.98001099999999</v>
      </c>
      <c r="CB223" s="8">
        <v>6</v>
      </c>
      <c r="CC223" s="8">
        <v>9</v>
      </c>
      <c r="CD223" s="8">
        <v>379.98001099999999</v>
      </c>
      <c r="CE223" s="8">
        <v>7</v>
      </c>
      <c r="CF223" s="8">
        <v>9</v>
      </c>
      <c r="CG223" s="8">
        <v>97.489997860000003</v>
      </c>
      <c r="CH223" s="8">
        <v>8</v>
      </c>
      <c r="CI223" s="8">
        <v>13</v>
      </c>
      <c r="CJ223" s="8">
        <v>119.9800034</v>
      </c>
      <c r="CK223" s="8">
        <v>8</v>
      </c>
      <c r="CL223" s="8">
        <v>12</v>
      </c>
      <c r="CM223" s="8">
        <v>236.25</v>
      </c>
      <c r="CN223" s="8">
        <v>9</v>
      </c>
      <c r="CO223" s="8">
        <v>13</v>
      </c>
      <c r="CP223" s="8">
        <v>31.840000150000002</v>
      </c>
      <c r="CQ223" s="8">
        <v>10</v>
      </c>
      <c r="CR223" s="8">
        <v>20</v>
      </c>
      <c r="CS223" s="8">
        <v>65.22000122</v>
      </c>
    </row>
    <row r="224" spans="1:97" s="3" customFormat="1" x14ac:dyDescent="0.35">
      <c r="A224" s="4">
        <v>44507</v>
      </c>
      <c r="B224" s="1">
        <v>1</v>
      </c>
      <c r="C224" s="1">
        <v>6</v>
      </c>
      <c r="D224" s="8">
        <v>379.9599915</v>
      </c>
      <c r="E224" s="8">
        <v>2</v>
      </c>
      <c r="F224" s="8">
        <v>15</v>
      </c>
      <c r="G224" s="9">
        <v>179.97000120000001</v>
      </c>
      <c r="H224" s="8">
        <v>2</v>
      </c>
      <c r="I224" s="8">
        <v>16</v>
      </c>
      <c r="J224" s="12">
        <v>196.3999939</v>
      </c>
      <c r="K224" s="8">
        <v>3</v>
      </c>
      <c r="L224" s="8">
        <v>7</v>
      </c>
      <c r="M224" s="8">
        <v>379.9599915</v>
      </c>
      <c r="N224" s="8">
        <v>3</v>
      </c>
      <c r="O224" s="8">
        <v>10</v>
      </c>
      <c r="P224" s="9">
        <v>287.98999020000002</v>
      </c>
      <c r="Q224" s="8">
        <v>4</v>
      </c>
      <c r="R224" s="8">
        <v>6</v>
      </c>
      <c r="S224" s="10">
        <v>211.1600037</v>
      </c>
      <c r="T224" s="8">
        <v>4</v>
      </c>
      <c r="U224" s="8">
        <v>10</v>
      </c>
      <c r="V224" s="8">
        <v>247.5</v>
      </c>
      <c r="W224" s="8">
        <v>5</v>
      </c>
      <c r="X224" s="8">
        <v>16</v>
      </c>
      <c r="Y224" s="8">
        <v>31.989999770000001</v>
      </c>
      <c r="Z224" s="8">
        <v>5</v>
      </c>
      <c r="AA224" s="8">
        <v>8</v>
      </c>
      <c r="AB224" s="8">
        <v>76.559997559999999</v>
      </c>
      <c r="AC224" s="8">
        <v>5</v>
      </c>
      <c r="AD224" s="8">
        <v>10</v>
      </c>
      <c r="AE224" s="8">
        <v>21.25</v>
      </c>
      <c r="AF224" s="8">
        <v>11</v>
      </c>
      <c r="AG224" s="8">
        <v>17</v>
      </c>
      <c r="AH224" s="8">
        <v>59.38999939</v>
      </c>
      <c r="AI224" s="8">
        <v>11</v>
      </c>
      <c r="AJ224" s="8">
        <v>13</v>
      </c>
      <c r="AK224" s="8">
        <v>127.38999939999999</v>
      </c>
      <c r="AL224" s="8">
        <v>12</v>
      </c>
      <c r="AM224" s="8">
        <v>13</v>
      </c>
      <c r="AN224" s="8">
        <v>215.96000670000001</v>
      </c>
      <c r="AO224" s="8">
        <v>12</v>
      </c>
      <c r="AP224" s="8">
        <v>14</v>
      </c>
      <c r="AQ224" s="8">
        <v>339.98001099999999</v>
      </c>
      <c r="AR224" s="8">
        <v>12</v>
      </c>
      <c r="AS224" s="8">
        <v>20</v>
      </c>
      <c r="AT224" s="8">
        <v>489.9500122</v>
      </c>
      <c r="AU224" s="8">
        <v>13</v>
      </c>
      <c r="AV224" s="8">
        <v>17</v>
      </c>
      <c r="AW224" s="8">
        <v>283.4500122</v>
      </c>
      <c r="AX224" s="8">
        <v>13</v>
      </c>
      <c r="AY224" s="8">
        <v>18</v>
      </c>
      <c r="AZ224" s="8">
        <v>182</v>
      </c>
      <c r="BA224" s="8">
        <v>13</v>
      </c>
      <c r="BB224" s="8">
        <v>19</v>
      </c>
      <c r="BC224" s="8">
        <v>117.5699997</v>
      </c>
      <c r="BD224" s="8">
        <v>14</v>
      </c>
      <c r="BE224" s="8">
        <v>19</v>
      </c>
      <c r="BF224" s="8">
        <v>85</v>
      </c>
      <c r="BG224" s="8">
        <v>14</v>
      </c>
      <c r="BH224" s="8">
        <v>18</v>
      </c>
      <c r="BI224" s="5">
        <v>35.189998629999998</v>
      </c>
      <c r="BJ224" s="1">
        <v>15</v>
      </c>
      <c r="BK224" s="1">
        <v>6</v>
      </c>
      <c r="BL224" s="8">
        <v>42.5</v>
      </c>
      <c r="BM224" s="8">
        <v>15</v>
      </c>
      <c r="BN224" s="8">
        <v>7</v>
      </c>
      <c r="BO224" s="8">
        <v>189.97999569999999</v>
      </c>
      <c r="BP224" s="8">
        <v>15</v>
      </c>
      <c r="BQ224" s="8">
        <v>8</v>
      </c>
      <c r="BR224" s="8">
        <v>109.1800003</v>
      </c>
      <c r="BS224" s="8">
        <v>16</v>
      </c>
      <c r="BT224" s="8">
        <v>7</v>
      </c>
      <c r="BU224" s="8">
        <v>130.5</v>
      </c>
      <c r="BV224" s="8">
        <v>16</v>
      </c>
      <c r="BW224" s="8">
        <v>8</v>
      </c>
      <c r="BX224" s="8">
        <v>39.75</v>
      </c>
      <c r="BY224" s="8">
        <v>6</v>
      </c>
      <c r="BZ224" s="8">
        <v>11</v>
      </c>
      <c r="CA224" s="8">
        <v>399.98001099999999</v>
      </c>
      <c r="CB224" s="8">
        <v>6</v>
      </c>
      <c r="CC224" s="8">
        <v>9</v>
      </c>
      <c r="CD224" s="8">
        <v>284.98001099999999</v>
      </c>
      <c r="CE224" s="8">
        <v>7</v>
      </c>
      <c r="CF224" s="8">
        <v>9</v>
      </c>
      <c r="CG224" s="8">
        <v>50</v>
      </c>
      <c r="CH224" s="8">
        <v>8</v>
      </c>
      <c r="CI224" s="8">
        <v>13</v>
      </c>
      <c r="CJ224" s="8">
        <v>118.7799988</v>
      </c>
      <c r="CK224" s="8">
        <v>8</v>
      </c>
      <c r="CL224" s="8">
        <v>12</v>
      </c>
      <c r="CM224" s="8">
        <v>236.25</v>
      </c>
      <c r="CN224" s="8">
        <v>9</v>
      </c>
      <c r="CO224" s="8">
        <v>13</v>
      </c>
      <c r="CP224" s="8">
        <v>95.989997860000003</v>
      </c>
      <c r="CQ224" s="8">
        <v>10</v>
      </c>
      <c r="CR224" s="8">
        <v>20</v>
      </c>
      <c r="CS224" s="8">
        <v>287.97000120000001</v>
      </c>
    </row>
    <row r="225" spans="1:97" s="3" customFormat="1" x14ac:dyDescent="0.35">
      <c r="A225" s="4">
        <v>44508</v>
      </c>
      <c r="B225" s="1">
        <v>1</v>
      </c>
      <c r="C225" s="1">
        <v>6</v>
      </c>
      <c r="D225" s="8">
        <v>363.9599915</v>
      </c>
      <c r="E225" s="8">
        <v>2</v>
      </c>
      <c r="F225" s="8">
        <v>15</v>
      </c>
      <c r="G225" s="9">
        <v>179.97000120000001</v>
      </c>
      <c r="H225" s="8">
        <v>2</v>
      </c>
      <c r="I225" s="8">
        <v>16</v>
      </c>
      <c r="J225" s="12">
        <v>118.2900009</v>
      </c>
      <c r="K225" s="8">
        <v>3</v>
      </c>
      <c r="L225" s="8">
        <v>7</v>
      </c>
      <c r="M225" s="8">
        <v>363.9599915</v>
      </c>
      <c r="N225" s="8">
        <v>3</v>
      </c>
      <c r="O225" s="8">
        <v>10</v>
      </c>
      <c r="P225" s="9">
        <v>124.7900009</v>
      </c>
      <c r="Q225" s="8">
        <v>4</v>
      </c>
      <c r="R225" s="8">
        <v>6</v>
      </c>
      <c r="S225" s="10">
        <v>211.1600037</v>
      </c>
      <c r="T225" s="8">
        <v>4</v>
      </c>
      <c r="U225" s="8">
        <v>10</v>
      </c>
      <c r="V225" s="8">
        <v>247.5</v>
      </c>
      <c r="W225" s="8">
        <v>5</v>
      </c>
      <c r="X225" s="8">
        <v>16</v>
      </c>
      <c r="Y225" s="8">
        <v>37.5</v>
      </c>
      <c r="Z225" s="8">
        <v>5</v>
      </c>
      <c r="AA225" s="8">
        <v>8</v>
      </c>
      <c r="AB225" s="8">
        <v>36.520000459999999</v>
      </c>
      <c r="AC225" s="8">
        <v>5</v>
      </c>
      <c r="AD225" s="8">
        <v>10</v>
      </c>
      <c r="AE225" s="8">
        <v>66</v>
      </c>
      <c r="AF225" s="8">
        <v>11</v>
      </c>
      <c r="AG225" s="8">
        <v>17</v>
      </c>
      <c r="AH225" s="8">
        <v>128.6900024</v>
      </c>
      <c r="AI225" s="8">
        <v>11</v>
      </c>
      <c r="AJ225" s="8">
        <v>13</v>
      </c>
      <c r="AK225" s="8">
        <v>452.25</v>
      </c>
      <c r="AL225" s="8">
        <v>12</v>
      </c>
      <c r="AM225" s="8">
        <v>13</v>
      </c>
      <c r="AN225" s="8">
        <v>208.77000430000001</v>
      </c>
      <c r="AO225" s="8">
        <v>12</v>
      </c>
      <c r="AP225" s="8">
        <v>14</v>
      </c>
      <c r="AQ225" s="8">
        <v>254.97999569999999</v>
      </c>
      <c r="AR225" s="8">
        <v>12</v>
      </c>
      <c r="AS225" s="8">
        <v>20</v>
      </c>
      <c r="AT225" s="8">
        <v>489.9500122</v>
      </c>
      <c r="AU225" s="8">
        <v>13</v>
      </c>
      <c r="AV225" s="8">
        <v>17</v>
      </c>
      <c r="AW225" s="8">
        <v>283.4500122</v>
      </c>
      <c r="AX225" s="8">
        <v>13</v>
      </c>
      <c r="AY225" s="8">
        <v>18</v>
      </c>
      <c r="AZ225" s="8">
        <v>182</v>
      </c>
      <c r="BA225" s="8">
        <v>13</v>
      </c>
      <c r="BB225" s="8">
        <v>19</v>
      </c>
      <c r="BC225" s="8">
        <v>104.3700027</v>
      </c>
      <c r="BD225" s="8">
        <v>14</v>
      </c>
      <c r="BE225" s="8">
        <v>19</v>
      </c>
      <c r="BF225" s="8">
        <v>61.5</v>
      </c>
      <c r="BG225" s="8">
        <v>14</v>
      </c>
      <c r="BH225" s="8">
        <v>18</v>
      </c>
      <c r="BI225" s="5">
        <v>44</v>
      </c>
      <c r="BJ225" s="1">
        <v>15</v>
      </c>
      <c r="BK225" s="1">
        <v>6</v>
      </c>
      <c r="BL225" s="8">
        <v>41.5</v>
      </c>
      <c r="BM225" s="8">
        <v>15</v>
      </c>
      <c r="BN225" s="8">
        <v>7</v>
      </c>
      <c r="BO225" s="8">
        <v>188.97999569999999</v>
      </c>
      <c r="BP225" s="8">
        <v>15</v>
      </c>
      <c r="BQ225" s="8">
        <v>8</v>
      </c>
      <c r="BR225" s="8">
        <v>107.9800034</v>
      </c>
      <c r="BS225" s="8">
        <v>16</v>
      </c>
      <c r="BT225" s="8">
        <v>7</v>
      </c>
      <c r="BU225" s="8">
        <v>130.5</v>
      </c>
      <c r="BV225" s="8">
        <v>16</v>
      </c>
      <c r="BW225" s="8">
        <v>8</v>
      </c>
      <c r="BX225" s="8">
        <v>258.0400085</v>
      </c>
      <c r="BY225" s="8">
        <v>6</v>
      </c>
      <c r="BZ225" s="8">
        <v>11</v>
      </c>
      <c r="CA225" s="8">
        <v>296.98001099999999</v>
      </c>
      <c r="CB225" s="8">
        <v>6</v>
      </c>
      <c r="CC225" s="8">
        <v>9</v>
      </c>
      <c r="CD225" s="8">
        <v>284.98001099999999</v>
      </c>
      <c r="CE225" s="8">
        <v>7</v>
      </c>
      <c r="CF225" s="8">
        <v>9</v>
      </c>
      <c r="CG225" s="8">
        <v>49</v>
      </c>
      <c r="CH225" s="8">
        <v>8</v>
      </c>
      <c r="CI225" s="8">
        <v>13</v>
      </c>
      <c r="CJ225" s="8">
        <v>118.7799988</v>
      </c>
      <c r="CK225" s="8">
        <v>8</v>
      </c>
      <c r="CL225" s="8">
        <v>12</v>
      </c>
      <c r="CM225" s="8">
        <v>236.25</v>
      </c>
      <c r="CN225" s="8">
        <v>9</v>
      </c>
      <c r="CO225" s="8">
        <v>13</v>
      </c>
      <c r="CP225" s="8">
        <v>58.790000919999997</v>
      </c>
      <c r="CQ225" s="8">
        <v>10</v>
      </c>
      <c r="CR225" s="8">
        <v>20</v>
      </c>
      <c r="CS225" s="8">
        <v>269.97000120000001</v>
      </c>
    </row>
    <row r="226" spans="1:97" s="3" customFormat="1" x14ac:dyDescent="0.35">
      <c r="A226" s="4">
        <v>44509</v>
      </c>
      <c r="B226" s="1">
        <v>1</v>
      </c>
      <c r="C226" s="1">
        <v>6</v>
      </c>
      <c r="D226" s="8">
        <v>359.9599915</v>
      </c>
      <c r="E226" s="8">
        <v>2</v>
      </c>
      <c r="F226" s="8">
        <v>15</v>
      </c>
      <c r="G226" s="9">
        <v>145.5599976</v>
      </c>
      <c r="H226" s="8">
        <v>2</v>
      </c>
      <c r="I226" s="8">
        <v>16</v>
      </c>
      <c r="J226" s="12">
        <v>118.2900009</v>
      </c>
      <c r="K226" s="8">
        <v>3</v>
      </c>
      <c r="L226" s="8">
        <v>7</v>
      </c>
      <c r="M226" s="8">
        <v>359.9599915</v>
      </c>
      <c r="N226" s="8">
        <v>3</v>
      </c>
      <c r="O226" s="8">
        <v>10</v>
      </c>
      <c r="P226" s="9">
        <v>124.7900009</v>
      </c>
      <c r="Q226" s="8">
        <v>4</v>
      </c>
      <c r="R226" s="8">
        <v>6</v>
      </c>
      <c r="S226" s="10">
        <v>211.1600037</v>
      </c>
      <c r="T226" s="8">
        <v>4</v>
      </c>
      <c r="U226" s="8">
        <v>10</v>
      </c>
      <c r="V226" s="8">
        <v>197.9499969</v>
      </c>
      <c r="W226" s="8">
        <v>5</v>
      </c>
      <c r="X226" s="8">
        <v>16</v>
      </c>
      <c r="Y226" s="8">
        <v>21.989999770000001</v>
      </c>
      <c r="Z226" s="8">
        <v>5</v>
      </c>
      <c r="AA226" s="8">
        <v>8</v>
      </c>
      <c r="AB226" s="8">
        <v>49.5</v>
      </c>
      <c r="AC226" s="8">
        <v>5</v>
      </c>
      <c r="AD226" s="8">
        <v>10</v>
      </c>
      <c r="AE226" s="8">
        <v>107.88999939999999</v>
      </c>
      <c r="AF226" s="8">
        <v>11</v>
      </c>
      <c r="AG226" s="8">
        <v>17</v>
      </c>
      <c r="AH226" s="8">
        <v>127.38999939999999</v>
      </c>
      <c r="AI226" s="8">
        <v>11</v>
      </c>
      <c r="AJ226" s="8">
        <v>13</v>
      </c>
      <c r="AK226" s="8">
        <v>211.5</v>
      </c>
      <c r="AL226" s="8">
        <v>12</v>
      </c>
      <c r="AM226" s="8">
        <v>13</v>
      </c>
      <c r="AN226" s="8">
        <v>208.77000430000001</v>
      </c>
      <c r="AO226" s="8">
        <v>12</v>
      </c>
      <c r="AP226" s="8">
        <v>14</v>
      </c>
      <c r="AQ226" s="8">
        <v>254.97999569999999</v>
      </c>
      <c r="AR226" s="8">
        <v>12</v>
      </c>
      <c r="AS226" s="8">
        <v>20</v>
      </c>
      <c r="AT226" s="8">
        <v>489.9500122</v>
      </c>
      <c r="AU226" s="8">
        <v>13</v>
      </c>
      <c r="AV226" s="8">
        <v>17</v>
      </c>
      <c r="AW226" s="8">
        <v>272.9500122</v>
      </c>
      <c r="AX226" s="8">
        <v>13</v>
      </c>
      <c r="AY226" s="8">
        <v>18</v>
      </c>
      <c r="AZ226" s="8">
        <v>180</v>
      </c>
      <c r="BA226" s="8">
        <v>13</v>
      </c>
      <c r="BB226" s="8">
        <v>19</v>
      </c>
      <c r="BC226" s="8">
        <v>293.97000120000001</v>
      </c>
      <c r="BD226" s="8">
        <v>14</v>
      </c>
      <c r="BE226" s="8">
        <v>19</v>
      </c>
      <c r="BF226" s="8">
        <v>105</v>
      </c>
      <c r="BG226" s="8">
        <v>14</v>
      </c>
      <c r="BH226" s="8">
        <v>18</v>
      </c>
      <c r="BI226" s="5">
        <v>43.5</v>
      </c>
      <c r="BJ226" s="1">
        <v>15</v>
      </c>
      <c r="BK226" s="1">
        <v>6</v>
      </c>
      <c r="BL226" s="8">
        <v>41.5</v>
      </c>
      <c r="BM226" s="8">
        <v>15</v>
      </c>
      <c r="BN226" s="8">
        <v>7</v>
      </c>
      <c r="BO226" s="8">
        <v>185.97999569999999</v>
      </c>
      <c r="BP226" s="8">
        <v>15</v>
      </c>
      <c r="BQ226" s="8">
        <v>8</v>
      </c>
      <c r="BR226" s="8">
        <v>105.58000180000001</v>
      </c>
      <c r="BS226" s="8">
        <v>16</v>
      </c>
      <c r="BT226" s="8">
        <v>7</v>
      </c>
      <c r="BU226" s="8">
        <v>127.5</v>
      </c>
      <c r="BV226" s="8">
        <v>16</v>
      </c>
      <c r="BW226" s="8">
        <v>8</v>
      </c>
      <c r="BX226" s="8">
        <v>242.3999939</v>
      </c>
      <c r="BY226" s="8">
        <v>6</v>
      </c>
      <c r="BZ226" s="8">
        <v>11</v>
      </c>
      <c r="CA226" s="8">
        <v>296.98001099999999</v>
      </c>
      <c r="CB226" s="8">
        <v>6</v>
      </c>
      <c r="CC226" s="8">
        <v>9</v>
      </c>
      <c r="CD226" s="8">
        <v>284.98001099999999</v>
      </c>
      <c r="CE226" s="8">
        <v>7</v>
      </c>
      <c r="CF226" s="8">
        <v>9</v>
      </c>
      <c r="CG226" s="8">
        <v>39.189998629999998</v>
      </c>
      <c r="CH226" s="8">
        <v>8</v>
      </c>
      <c r="CI226" s="8">
        <v>13</v>
      </c>
      <c r="CJ226" s="8">
        <v>118.7799988</v>
      </c>
      <c r="CK226" s="8">
        <v>8</v>
      </c>
      <c r="CL226" s="8">
        <v>12</v>
      </c>
      <c r="CM226" s="8">
        <v>236.25</v>
      </c>
      <c r="CN226" s="8">
        <v>9</v>
      </c>
      <c r="CO226" s="8">
        <v>13</v>
      </c>
      <c r="CP226" s="8">
        <v>58.189998629999998</v>
      </c>
      <c r="CQ226" s="8">
        <v>10</v>
      </c>
      <c r="CR226" s="8">
        <v>20</v>
      </c>
      <c r="CS226" s="8">
        <v>260.97000120000001</v>
      </c>
    </row>
    <row r="227" spans="1:97" s="3" customFormat="1" x14ac:dyDescent="0.35">
      <c r="A227" s="4">
        <v>44510</v>
      </c>
      <c r="B227" s="1">
        <v>1</v>
      </c>
      <c r="C227" s="1">
        <v>6</v>
      </c>
      <c r="D227" s="8">
        <v>351.9599915</v>
      </c>
      <c r="E227" s="8">
        <v>2</v>
      </c>
      <c r="F227" s="8">
        <v>15</v>
      </c>
      <c r="G227" s="9">
        <v>170</v>
      </c>
      <c r="H227" s="8">
        <v>2</v>
      </c>
      <c r="I227" s="8">
        <v>16</v>
      </c>
      <c r="J227" s="12">
        <v>118.2900009</v>
      </c>
      <c r="K227" s="8">
        <v>3</v>
      </c>
      <c r="L227" s="8">
        <v>7</v>
      </c>
      <c r="M227" s="8">
        <v>351.9599915</v>
      </c>
      <c r="N227" s="8">
        <v>3</v>
      </c>
      <c r="O227" s="8">
        <v>10</v>
      </c>
      <c r="P227" s="9">
        <v>124.7900009</v>
      </c>
      <c r="Q227" s="8">
        <v>4</v>
      </c>
      <c r="R227" s="8">
        <v>6</v>
      </c>
      <c r="S227" s="10">
        <v>211.1600037</v>
      </c>
      <c r="T227" s="8">
        <v>4</v>
      </c>
      <c r="U227" s="8">
        <v>10</v>
      </c>
      <c r="V227" s="8">
        <v>197.9499969</v>
      </c>
      <c r="W227" s="8">
        <v>5</v>
      </c>
      <c r="X227" s="8">
        <v>16</v>
      </c>
      <c r="Y227" s="8">
        <v>532.58001709999996</v>
      </c>
      <c r="Z227" s="8">
        <v>5</v>
      </c>
      <c r="AA227" s="8">
        <v>8</v>
      </c>
      <c r="AB227" s="8">
        <v>18.040000920000001</v>
      </c>
      <c r="AC227" s="8">
        <v>5</v>
      </c>
      <c r="AD227" s="8">
        <v>10</v>
      </c>
      <c r="AE227" s="8">
        <v>107.88999939999999</v>
      </c>
      <c r="AF227" s="8">
        <v>11</v>
      </c>
      <c r="AG227" s="8">
        <v>17</v>
      </c>
      <c r="AH227" s="8">
        <v>126.0899963</v>
      </c>
      <c r="AI227" s="8">
        <v>11</v>
      </c>
      <c r="AJ227" s="8">
        <v>13</v>
      </c>
      <c r="AK227" s="8">
        <v>127.38999939999999</v>
      </c>
      <c r="AL227" s="8">
        <v>12</v>
      </c>
      <c r="AM227" s="8">
        <v>13</v>
      </c>
      <c r="AN227" s="8">
        <v>187.1600037</v>
      </c>
      <c r="AO227" s="8">
        <v>12</v>
      </c>
      <c r="AP227" s="8">
        <v>14</v>
      </c>
      <c r="AQ227" s="8">
        <v>254.97999569999999</v>
      </c>
      <c r="AR227" s="8">
        <v>12</v>
      </c>
      <c r="AS227" s="8">
        <v>20</v>
      </c>
      <c r="AT227" s="8">
        <v>484.9500122</v>
      </c>
      <c r="AU227" s="8">
        <v>13</v>
      </c>
      <c r="AV227" s="8">
        <v>17</v>
      </c>
      <c r="AW227" s="8">
        <v>269.9599915</v>
      </c>
      <c r="AX227" s="8">
        <v>13</v>
      </c>
      <c r="AY227" s="8">
        <v>18</v>
      </c>
      <c r="AZ227" s="8">
        <v>87</v>
      </c>
      <c r="BA227" s="8">
        <v>13</v>
      </c>
      <c r="BB227" s="8">
        <v>19</v>
      </c>
      <c r="BC227" s="8">
        <v>290.97000120000001</v>
      </c>
      <c r="BD227" s="8">
        <v>14</v>
      </c>
      <c r="BE227" s="8">
        <v>19</v>
      </c>
      <c r="BF227" s="8">
        <v>91</v>
      </c>
      <c r="BG227" s="8">
        <v>14</v>
      </c>
      <c r="BH227" s="8">
        <v>18</v>
      </c>
      <c r="BI227" s="5">
        <v>33.590000150000002</v>
      </c>
      <c r="BJ227" s="1">
        <v>15</v>
      </c>
      <c r="BK227" s="1">
        <v>6</v>
      </c>
      <c r="BL227" s="8">
        <v>41</v>
      </c>
      <c r="BM227" s="8">
        <v>15</v>
      </c>
      <c r="BN227" s="8">
        <v>7</v>
      </c>
      <c r="BO227" s="8">
        <v>181.97999569999999</v>
      </c>
      <c r="BP227" s="8">
        <v>15</v>
      </c>
      <c r="BQ227" s="8">
        <v>8</v>
      </c>
      <c r="BR227" s="8">
        <v>104.3799973</v>
      </c>
      <c r="BS227" s="8">
        <v>16</v>
      </c>
      <c r="BT227" s="8">
        <v>7</v>
      </c>
      <c r="BU227" s="8">
        <v>100.7699966</v>
      </c>
      <c r="BV227" s="8">
        <v>16</v>
      </c>
      <c r="BW227" s="8">
        <v>8</v>
      </c>
      <c r="BX227" s="8">
        <v>9.2600002289999992</v>
      </c>
      <c r="BY227" s="8">
        <v>6</v>
      </c>
      <c r="BZ227" s="8">
        <v>11</v>
      </c>
      <c r="CA227" s="8">
        <v>296.98001099999999</v>
      </c>
      <c r="CB227" s="8">
        <v>6</v>
      </c>
      <c r="CC227" s="8">
        <v>9</v>
      </c>
      <c r="CD227" s="8">
        <v>283.48001099999999</v>
      </c>
      <c r="CE227" s="8">
        <v>7</v>
      </c>
      <c r="CF227" s="8">
        <v>9</v>
      </c>
      <c r="CG227" s="8">
        <v>48.5</v>
      </c>
      <c r="CH227" s="8">
        <v>8</v>
      </c>
      <c r="CI227" s="8">
        <v>13</v>
      </c>
      <c r="CJ227" s="8">
        <v>117.58000180000001</v>
      </c>
      <c r="CK227" s="8">
        <v>8</v>
      </c>
      <c r="CL227" s="8">
        <v>12</v>
      </c>
      <c r="CM227" s="8">
        <v>232.5</v>
      </c>
      <c r="CN227" s="8">
        <v>9</v>
      </c>
      <c r="CO227" s="8">
        <v>13</v>
      </c>
      <c r="CP227" s="8">
        <v>124.7900009</v>
      </c>
      <c r="CQ227" s="8">
        <v>10</v>
      </c>
      <c r="CR227" s="8">
        <v>20</v>
      </c>
      <c r="CS227" s="8">
        <v>170.97000120000001</v>
      </c>
    </row>
    <row r="228" spans="1:97" s="3" customFormat="1" x14ac:dyDescent="0.35">
      <c r="A228" s="4">
        <v>44511</v>
      </c>
      <c r="B228" s="1">
        <v>1</v>
      </c>
      <c r="C228" s="1">
        <v>6</v>
      </c>
      <c r="D228" s="8">
        <v>351.9599915</v>
      </c>
      <c r="E228" s="8">
        <v>2</v>
      </c>
      <c r="F228" s="8">
        <v>15</v>
      </c>
      <c r="G228" s="9">
        <v>434.9599915</v>
      </c>
      <c r="H228" s="8">
        <v>2</v>
      </c>
      <c r="I228" s="8">
        <v>16</v>
      </c>
      <c r="J228" s="12">
        <v>324.9599915</v>
      </c>
      <c r="K228" s="8">
        <v>3</v>
      </c>
      <c r="L228" s="8">
        <v>7</v>
      </c>
      <c r="M228" s="8">
        <v>351.9599915</v>
      </c>
      <c r="N228" s="8">
        <v>3</v>
      </c>
      <c r="O228" s="8">
        <v>10</v>
      </c>
      <c r="P228" s="9">
        <v>123.48999790000001</v>
      </c>
      <c r="Q228" s="8">
        <v>4</v>
      </c>
      <c r="R228" s="8">
        <v>6</v>
      </c>
      <c r="S228" s="10">
        <v>208.77000430000001</v>
      </c>
      <c r="T228" s="8">
        <v>4</v>
      </c>
      <c r="U228" s="8">
        <v>10</v>
      </c>
      <c r="V228" s="8">
        <v>247.5</v>
      </c>
      <c r="W228" s="8">
        <v>5</v>
      </c>
      <c r="X228" s="8">
        <v>16</v>
      </c>
      <c r="Y228" s="8">
        <v>47.509998320000001</v>
      </c>
      <c r="Z228" s="8">
        <v>5</v>
      </c>
      <c r="AA228" s="8">
        <v>8</v>
      </c>
      <c r="AB228" s="8">
        <v>92.400001529999997</v>
      </c>
      <c r="AC228" s="8">
        <v>5</v>
      </c>
      <c r="AD228" s="8">
        <v>10</v>
      </c>
      <c r="AE228" s="8">
        <v>49.790000919999997</v>
      </c>
      <c r="AF228" s="8">
        <v>11</v>
      </c>
      <c r="AG228" s="8">
        <v>17</v>
      </c>
      <c r="AH228" s="8">
        <v>126.0899963</v>
      </c>
      <c r="AI228" s="8">
        <v>11</v>
      </c>
      <c r="AJ228" s="8">
        <v>13</v>
      </c>
      <c r="AK228" s="8">
        <v>127.38999939999999</v>
      </c>
      <c r="AL228" s="8">
        <v>12</v>
      </c>
      <c r="AM228" s="8">
        <v>13</v>
      </c>
      <c r="AN228" s="8">
        <v>331.97000120000001</v>
      </c>
      <c r="AO228" s="8">
        <v>12</v>
      </c>
      <c r="AP228" s="8">
        <v>14</v>
      </c>
      <c r="AQ228" s="8">
        <v>251.97999569999999</v>
      </c>
      <c r="AR228" s="8">
        <v>12</v>
      </c>
      <c r="AS228" s="8">
        <v>20</v>
      </c>
      <c r="AT228" s="8">
        <v>484.9500122</v>
      </c>
      <c r="AU228" s="8">
        <v>13</v>
      </c>
      <c r="AV228" s="8">
        <v>17</v>
      </c>
      <c r="AW228" s="8">
        <v>260.9599915</v>
      </c>
      <c r="AX228" s="8">
        <v>13</v>
      </c>
      <c r="AY228" s="8">
        <v>18</v>
      </c>
      <c r="AZ228" s="8">
        <v>139.16999820000001</v>
      </c>
      <c r="BA228" s="8">
        <v>13</v>
      </c>
      <c r="BB228" s="8">
        <v>19</v>
      </c>
      <c r="BC228" s="8">
        <v>287.97000120000001</v>
      </c>
      <c r="BD228" s="8">
        <v>14</v>
      </c>
      <c r="BE228" s="8">
        <v>19</v>
      </c>
      <c r="BF228" s="8">
        <v>102.5</v>
      </c>
      <c r="BG228" s="8">
        <v>14</v>
      </c>
      <c r="BH228" s="8">
        <v>18</v>
      </c>
      <c r="BI228" s="5">
        <v>41.5</v>
      </c>
      <c r="BJ228" s="1">
        <v>15</v>
      </c>
      <c r="BK228" s="1">
        <v>6</v>
      </c>
      <c r="BL228" s="8">
        <v>40</v>
      </c>
      <c r="BM228" s="8">
        <v>15</v>
      </c>
      <c r="BN228" s="8">
        <v>7</v>
      </c>
      <c r="BO228" s="8">
        <v>56.299999239999998</v>
      </c>
      <c r="BP228" s="8">
        <v>15</v>
      </c>
      <c r="BQ228" s="8">
        <v>8</v>
      </c>
      <c r="BR228" s="8">
        <v>104.3799973</v>
      </c>
      <c r="BS228" s="8">
        <v>16</v>
      </c>
      <c r="BT228" s="8">
        <v>7</v>
      </c>
      <c r="BU228" s="8">
        <v>100.7699966</v>
      </c>
      <c r="BV228" s="8">
        <v>16</v>
      </c>
      <c r="BW228" s="8">
        <v>8</v>
      </c>
      <c r="BX228" s="8">
        <v>129.9900055</v>
      </c>
      <c r="BY228" s="8">
        <v>6</v>
      </c>
      <c r="BZ228" s="8">
        <v>11</v>
      </c>
      <c r="CA228" s="8">
        <v>391.98001099999999</v>
      </c>
      <c r="CB228" s="8">
        <v>6</v>
      </c>
      <c r="CC228" s="8">
        <v>9</v>
      </c>
      <c r="CD228" s="8">
        <v>377.98001099999999</v>
      </c>
      <c r="CE228" s="8">
        <v>7</v>
      </c>
      <c r="CF228" s="8">
        <v>9</v>
      </c>
      <c r="CG228" s="8">
        <v>48.5</v>
      </c>
      <c r="CH228" s="8">
        <v>8</v>
      </c>
      <c r="CI228" s="8">
        <v>13</v>
      </c>
      <c r="CJ228" s="8">
        <v>117.58000180000001</v>
      </c>
      <c r="CK228" s="8">
        <v>8</v>
      </c>
      <c r="CL228" s="8">
        <v>12</v>
      </c>
      <c r="CM228" s="8">
        <v>232.5</v>
      </c>
      <c r="CN228" s="8">
        <v>9</v>
      </c>
      <c r="CO228" s="8">
        <v>13</v>
      </c>
      <c r="CP228" s="8">
        <v>124.7900009</v>
      </c>
      <c r="CQ228" s="8">
        <v>10</v>
      </c>
      <c r="CR228" s="8">
        <v>20</v>
      </c>
      <c r="CS228" s="8">
        <v>148.5</v>
      </c>
    </row>
    <row r="229" spans="1:97" s="3" customFormat="1" x14ac:dyDescent="0.35">
      <c r="A229" s="4">
        <v>44512</v>
      </c>
      <c r="B229" s="1">
        <v>1</v>
      </c>
      <c r="C229" s="1">
        <v>6</v>
      </c>
      <c r="D229" s="8">
        <v>339.97000120000001</v>
      </c>
      <c r="E229" s="8">
        <v>2</v>
      </c>
      <c r="F229" s="8">
        <v>15</v>
      </c>
      <c r="G229" s="9">
        <v>227.5</v>
      </c>
      <c r="H229" s="8">
        <v>2</v>
      </c>
      <c r="I229" s="8">
        <v>16</v>
      </c>
      <c r="J229" s="12">
        <v>118.2900009</v>
      </c>
      <c r="K229" s="8">
        <v>3</v>
      </c>
      <c r="L229" s="8">
        <v>7</v>
      </c>
      <c r="M229" s="8">
        <v>339.97000120000001</v>
      </c>
      <c r="N229" s="8">
        <v>3</v>
      </c>
      <c r="O229" s="8">
        <v>10</v>
      </c>
      <c r="P229" s="9">
        <v>123.48999790000001</v>
      </c>
      <c r="Q229" s="8">
        <v>4</v>
      </c>
      <c r="R229" s="8">
        <v>6</v>
      </c>
      <c r="S229" s="10">
        <v>208.77000430000001</v>
      </c>
      <c r="T229" s="8">
        <v>4</v>
      </c>
      <c r="U229" s="8">
        <v>10</v>
      </c>
      <c r="V229" s="8">
        <v>247.5</v>
      </c>
      <c r="W229" s="8">
        <v>5</v>
      </c>
      <c r="X229" s="8">
        <v>16</v>
      </c>
      <c r="Y229" s="8">
        <v>24.489999770000001</v>
      </c>
      <c r="Z229" s="8">
        <v>5</v>
      </c>
      <c r="AA229" s="8">
        <v>8</v>
      </c>
      <c r="AB229" s="8">
        <v>17.600000380000001</v>
      </c>
      <c r="AC229" s="8">
        <v>5</v>
      </c>
      <c r="AD229" s="8">
        <v>10</v>
      </c>
      <c r="AE229" s="8">
        <v>107.88999939999999</v>
      </c>
      <c r="AF229" s="8">
        <v>11</v>
      </c>
      <c r="AG229" s="8">
        <v>17</v>
      </c>
      <c r="AH229" s="8">
        <v>126.0899963</v>
      </c>
      <c r="AI229" s="8">
        <v>11</v>
      </c>
      <c r="AJ229" s="8">
        <v>13</v>
      </c>
      <c r="AK229" s="8">
        <v>126.0899963</v>
      </c>
      <c r="AL229" s="8">
        <v>12</v>
      </c>
      <c r="AM229" s="8">
        <v>13</v>
      </c>
      <c r="AN229" s="8">
        <v>166</v>
      </c>
      <c r="AO229" s="8">
        <v>12</v>
      </c>
      <c r="AP229" s="8">
        <v>14</v>
      </c>
      <c r="AQ229" s="8">
        <v>335.98001099999999</v>
      </c>
      <c r="AR229" s="8">
        <v>12</v>
      </c>
      <c r="AS229" s="8">
        <v>20</v>
      </c>
      <c r="AT229" s="8">
        <v>484.9500122</v>
      </c>
      <c r="AU229" s="8">
        <v>13</v>
      </c>
      <c r="AV229" s="8">
        <v>17</v>
      </c>
      <c r="AW229" s="8">
        <v>254.96000670000001</v>
      </c>
      <c r="AX229" s="8">
        <v>13</v>
      </c>
      <c r="AY229" s="8">
        <v>18</v>
      </c>
      <c r="AZ229" s="8">
        <v>174</v>
      </c>
      <c r="BA229" s="8">
        <v>13</v>
      </c>
      <c r="BB229" s="8">
        <v>19</v>
      </c>
      <c r="BC229" s="8">
        <v>150.07000729999999</v>
      </c>
      <c r="BD229" s="8">
        <v>14</v>
      </c>
      <c r="BE229" s="8">
        <v>19</v>
      </c>
      <c r="BF229" s="8">
        <v>100</v>
      </c>
      <c r="BG229" s="8">
        <v>14</v>
      </c>
      <c r="BH229" s="8">
        <v>18</v>
      </c>
      <c r="BI229" s="5">
        <v>22.739999770000001</v>
      </c>
      <c r="BJ229" s="1">
        <v>15</v>
      </c>
      <c r="BK229" s="1">
        <v>6</v>
      </c>
      <c r="BL229" s="8">
        <v>37.5</v>
      </c>
      <c r="BM229" s="8">
        <v>15</v>
      </c>
      <c r="BN229" s="8">
        <v>7</v>
      </c>
      <c r="BO229" s="8">
        <v>53.099998470000003</v>
      </c>
      <c r="BP229" s="8">
        <v>15</v>
      </c>
      <c r="BQ229" s="8">
        <v>8</v>
      </c>
      <c r="BR229" s="8">
        <v>100.7799988</v>
      </c>
      <c r="BS229" s="8">
        <v>16</v>
      </c>
      <c r="BT229" s="8">
        <v>7</v>
      </c>
      <c r="BU229" s="8">
        <v>126</v>
      </c>
      <c r="BV229" s="8">
        <v>16</v>
      </c>
      <c r="BW229" s="8">
        <v>8</v>
      </c>
      <c r="BX229" s="8">
        <v>59.38999939</v>
      </c>
      <c r="BY229" s="8">
        <v>6</v>
      </c>
      <c r="BZ229" s="8">
        <v>11</v>
      </c>
      <c r="CA229" s="8">
        <v>293.98001099999999</v>
      </c>
      <c r="CB229" s="8">
        <v>6</v>
      </c>
      <c r="CC229" s="8">
        <v>9</v>
      </c>
      <c r="CD229" s="8">
        <v>283.48001099999999</v>
      </c>
      <c r="CE229" s="8">
        <v>7</v>
      </c>
      <c r="CF229" s="8">
        <v>9</v>
      </c>
      <c r="CG229" s="8">
        <v>33.189998629999998</v>
      </c>
      <c r="CH229" s="8">
        <v>8</v>
      </c>
      <c r="CI229" s="8">
        <v>13</v>
      </c>
      <c r="CJ229" s="8">
        <v>117.58000180000001</v>
      </c>
      <c r="CK229" s="8">
        <v>8</v>
      </c>
      <c r="CL229" s="8">
        <v>12</v>
      </c>
      <c r="CM229" s="8">
        <v>232.5</v>
      </c>
      <c r="CN229" s="8">
        <v>9</v>
      </c>
      <c r="CO229" s="8">
        <v>13</v>
      </c>
      <c r="CP229" s="8">
        <v>123.48999790000001</v>
      </c>
      <c r="CQ229" s="8">
        <v>10</v>
      </c>
      <c r="CR229" s="8">
        <v>20</v>
      </c>
      <c r="CS229" s="8">
        <v>104.3700027</v>
      </c>
    </row>
    <row r="230" spans="1:97" s="3" customFormat="1" x14ac:dyDescent="0.35">
      <c r="A230" s="4">
        <v>44513</v>
      </c>
      <c r="B230" s="1">
        <v>1</v>
      </c>
      <c r="C230" s="1">
        <v>6</v>
      </c>
      <c r="D230" s="8">
        <v>124.7900009</v>
      </c>
      <c r="E230" s="8">
        <v>2</v>
      </c>
      <c r="F230" s="8">
        <v>15</v>
      </c>
      <c r="G230" s="9">
        <v>499.9500122</v>
      </c>
      <c r="H230" s="8">
        <v>2</v>
      </c>
      <c r="I230" s="8">
        <v>16</v>
      </c>
      <c r="J230" s="12">
        <v>54.590000150000002</v>
      </c>
      <c r="K230" s="8">
        <v>3</v>
      </c>
      <c r="L230" s="8">
        <v>7</v>
      </c>
      <c r="M230" s="8">
        <v>124.7900009</v>
      </c>
      <c r="N230" s="8">
        <v>3</v>
      </c>
      <c r="O230" s="8">
        <v>10</v>
      </c>
      <c r="P230" s="9">
        <v>438.4100037</v>
      </c>
      <c r="Q230" s="8">
        <v>4</v>
      </c>
      <c r="R230" s="8">
        <v>6</v>
      </c>
      <c r="S230" s="10">
        <v>208.77000430000001</v>
      </c>
      <c r="T230" s="8">
        <v>4</v>
      </c>
      <c r="U230" s="8">
        <v>10</v>
      </c>
      <c r="V230" s="8">
        <v>195.9499969</v>
      </c>
      <c r="W230" s="8">
        <v>5</v>
      </c>
      <c r="X230" s="8">
        <v>16</v>
      </c>
      <c r="Y230" s="8">
        <v>521.92999269999996</v>
      </c>
      <c r="Z230" s="8">
        <v>5</v>
      </c>
      <c r="AA230" s="8">
        <v>8</v>
      </c>
      <c r="AB230" s="8">
        <v>16.5</v>
      </c>
      <c r="AC230" s="8">
        <v>5</v>
      </c>
      <c r="AD230" s="8">
        <v>10</v>
      </c>
      <c r="AE230" s="8">
        <v>106.5899963</v>
      </c>
      <c r="AF230" s="8">
        <v>11</v>
      </c>
      <c r="AG230" s="8">
        <v>17</v>
      </c>
      <c r="AH230" s="8">
        <v>126.0899963</v>
      </c>
      <c r="AI230" s="8">
        <v>11</v>
      </c>
      <c r="AJ230" s="8">
        <v>13</v>
      </c>
      <c r="AK230" s="8">
        <v>58.189998629999998</v>
      </c>
      <c r="AL230" s="8">
        <v>12</v>
      </c>
      <c r="AM230" s="8">
        <v>13</v>
      </c>
      <c r="AN230" s="8">
        <v>127.9700012</v>
      </c>
      <c r="AO230" s="8">
        <v>12</v>
      </c>
      <c r="AP230" s="8">
        <v>14</v>
      </c>
      <c r="AQ230" s="8">
        <v>251.97999569999999</v>
      </c>
      <c r="AR230" s="8">
        <v>12</v>
      </c>
      <c r="AS230" s="8">
        <v>20</v>
      </c>
      <c r="AT230" s="8">
        <v>484.9500122</v>
      </c>
      <c r="AU230" s="8">
        <v>13</v>
      </c>
      <c r="AV230" s="8">
        <v>17</v>
      </c>
      <c r="AW230" s="8">
        <v>254.96000670000001</v>
      </c>
      <c r="AX230" s="8">
        <v>13</v>
      </c>
      <c r="AY230" s="8">
        <v>18</v>
      </c>
      <c r="AZ230" s="8">
        <v>135.97000120000001</v>
      </c>
      <c r="BA230" s="8">
        <v>13</v>
      </c>
      <c r="BB230" s="8">
        <v>19</v>
      </c>
      <c r="BC230" s="8">
        <v>272.97000120000001</v>
      </c>
      <c r="BD230" s="8">
        <v>14</v>
      </c>
      <c r="BE230" s="8">
        <v>19</v>
      </c>
      <c r="BF230" s="8">
        <v>25</v>
      </c>
      <c r="BG230" s="8">
        <v>14</v>
      </c>
      <c r="BH230" s="8">
        <v>18</v>
      </c>
      <c r="BI230" s="5">
        <v>299.98001099999999</v>
      </c>
      <c r="BJ230" s="1">
        <v>15</v>
      </c>
      <c r="BK230" s="1">
        <v>6</v>
      </c>
      <c r="BL230" s="8">
        <v>37.5</v>
      </c>
      <c r="BM230" s="8">
        <v>15</v>
      </c>
      <c r="BN230" s="8">
        <v>7</v>
      </c>
      <c r="BO230" s="8">
        <v>119.9800034</v>
      </c>
      <c r="BP230" s="8">
        <v>15</v>
      </c>
      <c r="BQ230" s="8">
        <v>8</v>
      </c>
      <c r="BR230" s="8">
        <v>100.7799988</v>
      </c>
      <c r="BS230" s="8">
        <v>16</v>
      </c>
      <c r="BT230" s="8">
        <v>7</v>
      </c>
      <c r="BU230" s="8">
        <v>98.379997250000002</v>
      </c>
      <c r="BV230" s="8">
        <v>16</v>
      </c>
      <c r="BW230" s="8">
        <v>8</v>
      </c>
      <c r="BX230" s="8">
        <v>113.0899963</v>
      </c>
      <c r="BY230" s="8">
        <v>6</v>
      </c>
      <c r="BZ230" s="8">
        <v>11</v>
      </c>
      <c r="CA230" s="8">
        <v>391.98001099999999</v>
      </c>
      <c r="CB230" s="8">
        <v>6</v>
      </c>
      <c r="CC230" s="8">
        <v>9</v>
      </c>
      <c r="CD230" s="8">
        <v>377.98001099999999</v>
      </c>
      <c r="CE230" s="8">
        <v>7</v>
      </c>
      <c r="CF230" s="8">
        <v>9</v>
      </c>
      <c r="CG230" s="8">
        <v>41</v>
      </c>
      <c r="CH230" s="8">
        <v>8</v>
      </c>
      <c r="CI230" s="8">
        <v>13</v>
      </c>
      <c r="CJ230" s="8">
        <v>116.3799973</v>
      </c>
      <c r="CK230" s="8">
        <v>8</v>
      </c>
      <c r="CL230" s="8">
        <v>12</v>
      </c>
      <c r="CM230" s="8">
        <v>232.5</v>
      </c>
      <c r="CN230" s="8">
        <v>9</v>
      </c>
      <c r="CO230" s="8">
        <v>13</v>
      </c>
      <c r="CP230" s="8">
        <v>122.8399963</v>
      </c>
      <c r="CQ230" s="8">
        <v>10</v>
      </c>
      <c r="CR230" s="8">
        <v>20</v>
      </c>
      <c r="CS230" s="8">
        <v>56.25</v>
      </c>
    </row>
    <row r="231" spans="1:97" s="3" customFormat="1" x14ac:dyDescent="0.35">
      <c r="A231" s="4">
        <v>44514</v>
      </c>
      <c r="B231" s="1">
        <v>1</v>
      </c>
      <c r="C231" s="1">
        <v>6</v>
      </c>
      <c r="D231" s="8">
        <v>124.7900009</v>
      </c>
      <c r="E231" s="8">
        <v>2</v>
      </c>
      <c r="F231" s="8">
        <v>15</v>
      </c>
      <c r="G231" s="9">
        <v>439.9599915</v>
      </c>
      <c r="H231" s="8">
        <v>2</v>
      </c>
      <c r="I231" s="8">
        <v>16</v>
      </c>
      <c r="J231" s="12">
        <v>118.2900009</v>
      </c>
      <c r="K231" s="8">
        <v>3</v>
      </c>
      <c r="L231" s="8">
        <v>7</v>
      </c>
      <c r="M231" s="8">
        <v>124.7900009</v>
      </c>
      <c r="N231" s="8">
        <v>3</v>
      </c>
      <c r="O231" s="8">
        <v>10</v>
      </c>
      <c r="P231" s="9">
        <v>123.48999790000001</v>
      </c>
      <c r="Q231" s="8">
        <v>4</v>
      </c>
      <c r="R231" s="8">
        <v>6</v>
      </c>
      <c r="S231" s="10">
        <v>208.77000430000001</v>
      </c>
      <c r="T231" s="8">
        <v>4</v>
      </c>
      <c r="U231" s="8">
        <v>10</v>
      </c>
      <c r="V231" s="8">
        <v>245</v>
      </c>
      <c r="W231" s="8">
        <v>5</v>
      </c>
      <c r="X231" s="8">
        <v>16</v>
      </c>
      <c r="Y231" s="8">
        <v>24.489999770000001</v>
      </c>
      <c r="Z231" s="8">
        <v>5</v>
      </c>
      <c r="AA231" s="8">
        <v>8</v>
      </c>
      <c r="AB231" s="8">
        <v>22</v>
      </c>
      <c r="AC231" s="8">
        <v>5</v>
      </c>
      <c r="AD231" s="8">
        <v>10</v>
      </c>
      <c r="AE231" s="8">
        <v>49.189998629999998</v>
      </c>
      <c r="AF231" s="8">
        <v>11</v>
      </c>
      <c r="AG231" s="8">
        <v>17</v>
      </c>
      <c r="AH231" s="8">
        <v>124.7900009</v>
      </c>
      <c r="AI231" s="8">
        <v>11</v>
      </c>
      <c r="AJ231" s="8">
        <v>13</v>
      </c>
      <c r="AK231" s="8">
        <v>58.189998629999998</v>
      </c>
      <c r="AL231" s="8">
        <v>12</v>
      </c>
      <c r="AM231" s="8">
        <v>13</v>
      </c>
      <c r="AN231" s="8">
        <v>127.9700012</v>
      </c>
      <c r="AO231" s="8">
        <v>12</v>
      </c>
      <c r="AP231" s="8">
        <v>14</v>
      </c>
      <c r="AQ231" s="8">
        <v>335.98001099999999</v>
      </c>
      <c r="AR231" s="8">
        <v>12</v>
      </c>
      <c r="AS231" s="8">
        <v>20</v>
      </c>
      <c r="AT231" s="8">
        <v>479.9500122</v>
      </c>
      <c r="AU231" s="8">
        <v>13</v>
      </c>
      <c r="AV231" s="8">
        <v>17</v>
      </c>
      <c r="AW231" s="8">
        <v>251.96000670000001</v>
      </c>
      <c r="AX231" s="8">
        <v>13</v>
      </c>
      <c r="AY231" s="8">
        <v>18</v>
      </c>
      <c r="AZ231" s="8">
        <v>134.36999510000001</v>
      </c>
      <c r="BA231" s="8">
        <v>13</v>
      </c>
      <c r="BB231" s="8">
        <v>19</v>
      </c>
      <c r="BC231" s="8">
        <v>260.97000120000001</v>
      </c>
      <c r="BD231" s="8">
        <v>14</v>
      </c>
      <c r="BE231" s="8">
        <v>19</v>
      </c>
      <c r="BF231" s="8">
        <v>56.25</v>
      </c>
      <c r="BG231" s="8">
        <v>14</v>
      </c>
      <c r="BH231" s="8">
        <v>18</v>
      </c>
      <c r="BI231" s="5">
        <v>399.98001099999999</v>
      </c>
      <c r="BJ231" s="1">
        <v>15</v>
      </c>
      <c r="BK231" s="1">
        <v>6</v>
      </c>
      <c r="BL231" s="8">
        <v>15.18999958</v>
      </c>
      <c r="BM231" s="8">
        <v>15</v>
      </c>
      <c r="BN231" s="8">
        <v>7</v>
      </c>
      <c r="BO231" s="8">
        <v>119.9800034</v>
      </c>
      <c r="BP231" s="8">
        <v>15</v>
      </c>
      <c r="BQ231" s="8">
        <v>8</v>
      </c>
      <c r="BR231" s="8">
        <v>99.58000183</v>
      </c>
      <c r="BS231" s="8">
        <v>16</v>
      </c>
      <c r="BT231" s="8">
        <v>7</v>
      </c>
      <c r="BU231" s="8">
        <v>123</v>
      </c>
      <c r="BV231" s="8">
        <v>16</v>
      </c>
      <c r="BW231" s="8">
        <v>8</v>
      </c>
      <c r="BX231" s="8">
        <v>110.48999790000001</v>
      </c>
      <c r="BY231" s="8">
        <v>6</v>
      </c>
      <c r="BZ231" s="8">
        <v>11</v>
      </c>
      <c r="CA231" s="8">
        <v>290.98001099999999</v>
      </c>
      <c r="CB231" s="8">
        <v>6</v>
      </c>
      <c r="CC231" s="8">
        <v>9</v>
      </c>
      <c r="CD231" s="8">
        <v>272.98001099999999</v>
      </c>
      <c r="CE231" s="8">
        <v>7</v>
      </c>
      <c r="CF231" s="8">
        <v>9</v>
      </c>
      <c r="CG231" s="8">
        <v>37.5</v>
      </c>
      <c r="CH231" s="8">
        <v>8</v>
      </c>
      <c r="CI231" s="8">
        <v>13</v>
      </c>
      <c r="CJ231" s="8">
        <v>116.3799973</v>
      </c>
      <c r="CK231" s="8">
        <v>8</v>
      </c>
      <c r="CL231" s="8">
        <v>12</v>
      </c>
      <c r="CM231" s="8">
        <v>232.5</v>
      </c>
      <c r="CN231" s="8">
        <v>9</v>
      </c>
      <c r="CO231" s="8">
        <v>13</v>
      </c>
      <c r="CP231" s="8">
        <v>120.88999939999999</v>
      </c>
      <c r="CQ231" s="8">
        <v>10</v>
      </c>
      <c r="CR231" s="8">
        <v>20</v>
      </c>
      <c r="CS231" s="8">
        <v>41.729999540000001</v>
      </c>
    </row>
    <row r="232" spans="1:97" s="3" customFormat="1" x14ac:dyDescent="0.35">
      <c r="A232" s="4">
        <v>44515</v>
      </c>
      <c r="B232" s="1">
        <v>1</v>
      </c>
      <c r="C232" s="1">
        <v>6</v>
      </c>
      <c r="D232" s="8">
        <v>56.990001679999999</v>
      </c>
      <c r="E232" s="8">
        <v>2</v>
      </c>
      <c r="F232" s="8">
        <v>15</v>
      </c>
      <c r="G232" s="9">
        <v>290.9500122</v>
      </c>
      <c r="H232" s="8">
        <v>2</v>
      </c>
      <c r="I232" s="8">
        <v>16</v>
      </c>
      <c r="J232" s="12">
        <v>118.2900009</v>
      </c>
      <c r="K232" s="8">
        <v>3</v>
      </c>
      <c r="L232" s="8">
        <v>7</v>
      </c>
      <c r="M232" s="8">
        <v>56.990001679999999</v>
      </c>
      <c r="N232" s="8">
        <v>3</v>
      </c>
      <c r="O232" s="8">
        <v>10</v>
      </c>
      <c r="P232" s="9">
        <v>123.48999790000001</v>
      </c>
      <c r="Q232" s="8">
        <v>4</v>
      </c>
      <c r="R232" s="8">
        <v>6</v>
      </c>
      <c r="S232" s="10">
        <v>203.97000120000001</v>
      </c>
      <c r="T232" s="8">
        <v>4</v>
      </c>
      <c r="U232" s="8">
        <v>10</v>
      </c>
      <c r="V232" s="8">
        <v>245</v>
      </c>
      <c r="W232" s="8">
        <v>5</v>
      </c>
      <c r="X232" s="8">
        <v>16</v>
      </c>
      <c r="Y232" s="8">
        <v>516.59997559999999</v>
      </c>
      <c r="Z232" s="8">
        <v>5</v>
      </c>
      <c r="AA232" s="8">
        <v>8</v>
      </c>
      <c r="AB232" s="8">
        <v>74.800003050000001</v>
      </c>
      <c r="AC232" s="8">
        <v>5</v>
      </c>
      <c r="AD232" s="8">
        <v>10</v>
      </c>
      <c r="AE232" s="8">
        <v>106.5899963</v>
      </c>
      <c r="AF232" s="8">
        <v>11</v>
      </c>
      <c r="AG232" s="8">
        <v>17</v>
      </c>
      <c r="AH232" s="8">
        <v>124.7900009</v>
      </c>
      <c r="AI232" s="8">
        <v>11</v>
      </c>
      <c r="AJ232" s="8">
        <v>13</v>
      </c>
      <c r="AK232" s="8">
        <v>126.0899963</v>
      </c>
      <c r="AL232" s="8">
        <v>12</v>
      </c>
      <c r="AM232" s="8">
        <v>13</v>
      </c>
      <c r="AN232" s="8">
        <v>399.9599915</v>
      </c>
      <c r="AO232" s="8">
        <v>12</v>
      </c>
      <c r="AP232" s="8">
        <v>14</v>
      </c>
      <c r="AQ232" s="8">
        <v>251.97999569999999</v>
      </c>
      <c r="AR232" s="8">
        <v>12</v>
      </c>
      <c r="AS232" s="8">
        <v>20</v>
      </c>
      <c r="AT232" s="8">
        <v>479.9500122</v>
      </c>
      <c r="AU232" s="8">
        <v>13</v>
      </c>
      <c r="AV232" s="8">
        <v>17</v>
      </c>
      <c r="AW232" s="8">
        <v>248.96000670000001</v>
      </c>
      <c r="AX232" s="8">
        <v>13</v>
      </c>
      <c r="AY232" s="8">
        <v>18</v>
      </c>
      <c r="AZ232" s="8">
        <v>168</v>
      </c>
      <c r="BA232" s="8">
        <v>13</v>
      </c>
      <c r="BB232" s="8">
        <v>19</v>
      </c>
      <c r="BC232" s="8">
        <v>251.97000120000001</v>
      </c>
      <c r="BD232" s="8">
        <v>14</v>
      </c>
      <c r="BE232" s="8">
        <v>19</v>
      </c>
      <c r="BF232" s="8">
        <v>93.75</v>
      </c>
      <c r="BG232" s="8">
        <v>14</v>
      </c>
      <c r="BH232" s="8">
        <v>18</v>
      </c>
      <c r="BI232" s="5">
        <v>299.98001099999999</v>
      </c>
      <c r="BJ232" s="1">
        <v>15</v>
      </c>
      <c r="BK232" s="1">
        <v>6</v>
      </c>
      <c r="BL232" s="8">
        <v>23.739999770000001</v>
      </c>
      <c r="BM232" s="8">
        <v>15</v>
      </c>
      <c r="BN232" s="8">
        <v>7</v>
      </c>
      <c r="BO232" s="8">
        <v>115.1800003</v>
      </c>
      <c r="BP232" s="8">
        <v>15</v>
      </c>
      <c r="BQ232" s="8">
        <v>8</v>
      </c>
      <c r="BR232" s="8">
        <v>98.379997250000002</v>
      </c>
      <c r="BS232" s="8">
        <v>16</v>
      </c>
      <c r="BT232" s="8">
        <v>7</v>
      </c>
      <c r="BU232" s="8">
        <v>120</v>
      </c>
      <c r="BV232" s="8">
        <v>16</v>
      </c>
      <c r="BW232" s="8">
        <v>8</v>
      </c>
      <c r="BX232" s="8">
        <v>109.1900024</v>
      </c>
      <c r="BY232" s="8">
        <v>6</v>
      </c>
      <c r="BZ232" s="8">
        <v>11</v>
      </c>
      <c r="CA232" s="8">
        <v>290.98001099999999</v>
      </c>
      <c r="CB232" s="8">
        <v>6</v>
      </c>
      <c r="CC232" s="8">
        <v>9</v>
      </c>
      <c r="CD232" s="8">
        <v>272.98001099999999</v>
      </c>
      <c r="CE232" s="8">
        <v>7</v>
      </c>
      <c r="CF232" s="8">
        <v>9</v>
      </c>
      <c r="CG232" s="8">
        <v>37.5</v>
      </c>
      <c r="CH232" s="8">
        <v>8</v>
      </c>
      <c r="CI232" s="8">
        <v>13</v>
      </c>
      <c r="CJ232" s="8">
        <v>116.3799973</v>
      </c>
      <c r="CK232" s="8">
        <v>8</v>
      </c>
      <c r="CL232" s="8">
        <v>12</v>
      </c>
      <c r="CM232" s="8">
        <v>139.5</v>
      </c>
      <c r="CN232" s="8">
        <v>9</v>
      </c>
      <c r="CO232" s="8">
        <v>13</v>
      </c>
      <c r="CP232" s="8">
        <v>120.88999939999999</v>
      </c>
      <c r="CQ232" s="8">
        <v>10</v>
      </c>
      <c r="CR232" s="8">
        <v>20</v>
      </c>
      <c r="CS232" s="8">
        <v>155.1600037</v>
      </c>
    </row>
    <row r="233" spans="1:97" s="3" customFormat="1" x14ac:dyDescent="0.35">
      <c r="A233" s="4">
        <v>44516</v>
      </c>
      <c r="B233" s="1">
        <v>1</v>
      </c>
      <c r="C233" s="1">
        <v>6</v>
      </c>
      <c r="D233" s="8">
        <v>123.48999790000001</v>
      </c>
      <c r="E233" s="8">
        <v>2</v>
      </c>
      <c r="F233" s="8">
        <v>15</v>
      </c>
      <c r="G233" s="9">
        <v>248.96000670000001</v>
      </c>
      <c r="H233" s="8">
        <v>2</v>
      </c>
      <c r="I233" s="8">
        <v>16</v>
      </c>
      <c r="J233" s="12">
        <v>118.2900009</v>
      </c>
      <c r="K233" s="8">
        <v>3</v>
      </c>
      <c r="L233" s="8">
        <v>7</v>
      </c>
      <c r="M233" s="8">
        <v>123.48999790000001</v>
      </c>
      <c r="N233" s="8">
        <v>3</v>
      </c>
      <c r="O233" s="8">
        <v>10</v>
      </c>
      <c r="P233" s="9">
        <v>56.689998629999998</v>
      </c>
      <c r="Q233" s="8">
        <v>4</v>
      </c>
      <c r="R233" s="8">
        <v>6</v>
      </c>
      <c r="S233" s="10">
        <v>203.97000120000001</v>
      </c>
      <c r="T233" s="8">
        <v>4</v>
      </c>
      <c r="U233" s="8">
        <v>10</v>
      </c>
      <c r="V233" s="8">
        <v>245</v>
      </c>
      <c r="W233" s="8">
        <v>5</v>
      </c>
      <c r="X233" s="8">
        <v>16</v>
      </c>
      <c r="Y233" s="8">
        <v>516.59997559999999</v>
      </c>
      <c r="Z233" s="8">
        <v>5</v>
      </c>
      <c r="AA233" s="8">
        <v>8</v>
      </c>
      <c r="AB233" s="8">
        <v>36.08000183</v>
      </c>
      <c r="AC233" s="8">
        <v>5</v>
      </c>
      <c r="AD233" s="8">
        <v>10</v>
      </c>
      <c r="AE233" s="8">
        <v>49.189998629999998</v>
      </c>
      <c r="AF233" s="8">
        <v>11</v>
      </c>
      <c r="AG233" s="8">
        <v>17</v>
      </c>
      <c r="AH233" s="8">
        <v>57.590000150000002</v>
      </c>
      <c r="AI233" s="8">
        <v>11</v>
      </c>
      <c r="AJ233" s="8">
        <v>13</v>
      </c>
      <c r="AK233" s="8">
        <v>126.0899963</v>
      </c>
      <c r="AL233" s="8">
        <v>12</v>
      </c>
      <c r="AM233" s="8">
        <v>13</v>
      </c>
      <c r="AN233" s="8">
        <v>134.36000060000001</v>
      </c>
      <c r="AO233" s="8">
        <v>12</v>
      </c>
      <c r="AP233" s="8">
        <v>14</v>
      </c>
      <c r="AQ233" s="8">
        <v>251.97999569999999</v>
      </c>
      <c r="AR233" s="8">
        <v>12</v>
      </c>
      <c r="AS233" s="8">
        <v>20</v>
      </c>
      <c r="AT233" s="8">
        <v>479.9500122</v>
      </c>
      <c r="AU233" s="8">
        <v>13</v>
      </c>
      <c r="AV233" s="8">
        <v>17</v>
      </c>
      <c r="AW233" s="8">
        <v>239.96000670000001</v>
      </c>
      <c r="AX233" s="8">
        <v>13</v>
      </c>
      <c r="AY233" s="8">
        <v>18</v>
      </c>
      <c r="AZ233" s="8">
        <v>166</v>
      </c>
      <c r="BA233" s="8">
        <v>13</v>
      </c>
      <c r="BB233" s="8">
        <v>19</v>
      </c>
      <c r="BC233" s="8">
        <v>178.16999820000001</v>
      </c>
      <c r="BD233" s="8">
        <v>14</v>
      </c>
      <c r="BE233" s="8">
        <v>19</v>
      </c>
      <c r="BF233" s="8">
        <v>74.25</v>
      </c>
      <c r="BG233" s="8">
        <v>14</v>
      </c>
      <c r="BH233" s="8">
        <v>18</v>
      </c>
      <c r="BI233" s="5">
        <v>296.98001099999999</v>
      </c>
      <c r="BJ233" s="1">
        <v>15</v>
      </c>
      <c r="BK233" s="1">
        <v>6</v>
      </c>
      <c r="BL233" s="8">
        <v>479.32000729999999</v>
      </c>
      <c r="BM233" s="8">
        <v>15</v>
      </c>
      <c r="BN233" s="8">
        <v>7</v>
      </c>
      <c r="BO233" s="8">
        <v>111.58000180000001</v>
      </c>
      <c r="BP233" s="8">
        <v>15</v>
      </c>
      <c r="BQ233" s="8">
        <v>8</v>
      </c>
      <c r="BR233" s="8">
        <v>95.980003359999998</v>
      </c>
      <c r="BS233" s="8">
        <v>16</v>
      </c>
      <c r="BT233" s="8">
        <v>7</v>
      </c>
      <c r="BU233" s="8">
        <v>95.980003359999998</v>
      </c>
      <c r="BV233" s="8">
        <v>16</v>
      </c>
      <c r="BW233" s="8">
        <v>8</v>
      </c>
      <c r="BX233" s="8">
        <v>107.88999939999999</v>
      </c>
      <c r="BY233" s="8">
        <v>6</v>
      </c>
      <c r="BZ233" s="8">
        <v>11</v>
      </c>
      <c r="CA233" s="8">
        <v>290.98001099999999</v>
      </c>
      <c r="CB233" s="8">
        <v>6</v>
      </c>
      <c r="CC233" s="8">
        <v>9</v>
      </c>
      <c r="CD233" s="8">
        <v>269.98001099999999</v>
      </c>
      <c r="CE233" s="8">
        <v>7</v>
      </c>
      <c r="CF233" s="8">
        <v>9</v>
      </c>
      <c r="CG233" s="8">
        <v>24.239999770000001</v>
      </c>
      <c r="CH233" s="8">
        <v>8</v>
      </c>
      <c r="CI233" s="8">
        <v>13</v>
      </c>
      <c r="CJ233" s="8">
        <v>116.3799973</v>
      </c>
      <c r="CK233" s="8">
        <v>8</v>
      </c>
      <c r="CL233" s="8">
        <v>12</v>
      </c>
      <c r="CM233" s="8">
        <v>185.9499969</v>
      </c>
      <c r="CN233" s="8">
        <v>9</v>
      </c>
      <c r="CO233" s="8">
        <v>13</v>
      </c>
      <c r="CP233" s="8">
        <v>120.88999939999999</v>
      </c>
      <c r="CQ233" s="8">
        <v>10</v>
      </c>
      <c r="CR233" s="8">
        <v>20</v>
      </c>
      <c r="CS233" s="8">
        <v>180</v>
      </c>
    </row>
    <row r="234" spans="1:97" s="3" customFormat="1" x14ac:dyDescent="0.35">
      <c r="A234" s="4">
        <v>44517</v>
      </c>
      <c r="B234" s="1">
        <v>1</v>
      </c>
      <c r="C234" s="1">
        <v>6</v>
      </c>
      <c r="D234" s="8">
        <v>123.48999790000001</v>
      </c>
      <c r="E234" s="8">
        <v>2</v>
      </c>
      <c r="F234" s="8">
        <v>15</v>
      </c>
      <c r="G234" s="9">
        <v>248.96000670000001</v>
      </c>
      <c r="H234" s="8">
        <v>2</v>
      </c>
      <c r="I234" s="8">
        <v>16</v>
      </c>
      <c r="J234" s="12">
        <v>118.2900009</v>
      </c>
      <c r="K234" s="8">
        <v>3</v>
      </c>
      <c r="L234" s="8">
        <v>7</v>
      </c>
      <c r="M234" s="8">
        <v>123.48999790000001</v>
      </c>
      <c r="N234" s="8">
        <v>3</v>
      </c>
      <c r="O234" s="8">
        <v>10</v>
      </c>
      <c r="P234" s="9">
        <v>337.4599915</v>
      </c>
      <c r="Q234" s="8">
        <v>4</v>
      </c>
      <c r="R234" s="8">
        <v>6</v>
      </c>
      <c r="S234" s="10">
        <v>203.97000120000001</v>
      </c>
      <c r="T234" s="8">
        <v>4</v>
      </c>
      <c r="U234" s="8">
        <v>10</v>
      </c>
      <c r="V234" s="8">
        <v>195.9499969</v>
      </c>
      <c r="W234" s="8">
        <v>5</v>
      </c>
      <c r="X234" s="8">
        <v>16</v>
      </c>
      <c r="Y234" s="8">
        <v>505.9500122</v>
      </c>
      <c r="Z234" s="8">
        <v>5</v>
      </c>
      <c r="AA234" s="8">
        <v>8</v>
      </c>
      <c r="AB234" s="8">
        <v>35.200000760000002</v>
      </c>
      <c r="AC234" s="8">
        <v>5</v>
      </c>
      <c r="AD234" s="8">
        <v>10</v>
      </c>
      <c r="AE234" s="8">
        <v>106.5899963</v>
      </c>
      <c r="AF234" s="8">
        <v>11</v>
      </c>
      <c r="AG234" s="8">
        <v>17</v>
      </c>
      <c r="AH234" s="8">
        <v>56.990001679999999</v>
      </c>
      <c r="AI234" s="8">
        <v>11</v>
      </c>
      <c r="AJ234" s="8">
        <v>13</v>
      </c>
      <c r="AK234" s="8">
        <v>56.72000122</v>
      </c>
      <c r="AL234" s="8">
        <v>12</v>
      </c>
      <c r="AM234" s="8">
        <v>13</v>
      </c>
      <c r="AN234" s="8">
        <v>371.9599915</v>
      </c>
      <c r="AO234" s="8">
        <v>12</v>
      </c>
      <c r="AP234" s="8">
        <v>14</v>
      </c>
      <c r="AQ234" s="8">
        <v>335.98001099999999</v>
      </c>
      <c r="AR234" s="8">
        <v>12</v>
      </c>
      <c r="AS234" s="8">
        <v>20</v>
      </c>
      <c r="AT234" s="8">
        <v>479.9500122</v>
      </c>
      <c r="AU234" s="8">
        <v>13</v>
      </c>
      <c r="AV234" s="8">
        <v>17</v>
      </c>
      <c r="AW234" s="8">
        <v>224.96000670000001</v>
      </c>
      <c r="AX234" s="8">
        <v>13</v>
      </c>
      <c r="AY234" s="8">
        <v>18</v>
      </c>
      <c r="AZ234" s="8">
        <v>166</v>
      </c>
      <c r="BA234" s="8">
        <v>13</v>
      </c>
      <c r="BB234" s="8">
        <v>19</v>
      </c>
      <c r="BC234" s="8">
        <v>174.57000729999999</v>
      </c>
      <c r="BD234" s="8">
        <v>14</v>
      </c>
      <c r="BE234" s="8">
        <v>19</v>
      </c>
      <c r="BF234" s="8">
        <v>37.5</v>
      </c>
      <c r="BG234" s="8">
        <v>14</v>
      </c>
      <c r="BH234" s="8">
        <v>18</v>
      </c>
      <c r="BI234" s="5">
        <v>395.98001099999999</v>
      </c>
      <c r="BJ234" s="1">
        <v>15</v>
      </c>
      <c r="BK234" s="1">
        <v>6</v>
      </c>
      <c r="BL234" s="8">
        <v>14.0699997</v>
      </c>
      <c r="BM234" s="8">
        <v>15</v>
      </c>
      <c r="BN234" s="8">
        <v>7</v>
      </c>
      <c r="BO234" s="8">
        <v>109.1800003</v>
      </c>
      <c r="BP234" s="8">
        <v>15</v>
      </c>
      <c r="BQ234" s="8">
        <v>8</v>
      </c>
      <c r="BR234" s="8">
        <v>89.989997860000003</v>
      </c>
      <c r="BS234" s="8">
        <v>16</v>
      </c>
      <c r="BT234" s="8">
        <v>7</v>
      </c>
      <c r="BU234" s="8">
        <v>89.980003359999998</v>
      </c>
      <c r="BV234" s="8">
        <v>16</v>
      </c>
      <c r="BW234" s="8">
        <v>8</v>
      </c>
      <c r="BX234" s="8">
        <v>49.189998629999998</v>
      </c>
      <c r="BY234" s="8">
        <v>6</v>
      </c>
      <c r="BZ234" s="8">
        <v>11</v>
      </c>
      <c r="CA234" s="8">
        <v>383.98001099999999</v>
      </c>
      <c r="CB234" s="8">
        <v>6</v>
      </c>
      <c r="CC234" s="8">
        <v>9</v>
      </c>
      <c r="CD234" s="8">
        <v>263.98001099999999</v>
      </c>
      <c r="CE234" s="8">
        <v>7</v>
      </c>
      <c r="CF234" s="8">
        <v>9</v>
      </c>
      <c r="CG234" s="8">
        <v>299.98001099999999</v>
      </c>
      <c r="CH234" s="8">
        <v>8</v>
      </c>
      <c r="CI234" s="8">
        <v>13</v>
      </c>
      <c r="CJ234" s="8">
        <v>116.3799973</v>
      </c>
      <c r="CK234" s="8">
        <v>8</v>
      </c>
      <c r="CL234" s="8">
        <v>12</v>
      </c>
      <c r="CM234" s="8">
        <v>232.5</v>
      </c>
      <c r="CN234" s="8">
        <v>9</v>
      </c>
      <c r="CO234" s="8">
        <v>13</v>
      </c>
      <c r="CP234" s="8">
        <v>118.2900009</v>
      </c>
      <c r="CQ234" s="8">
        <v>10</v>
      </c>
      <c r="CR234" s="8">
        <v>20</v>
      </c>
      <c r="CS234" s="8">
        <v>116.36000060000001</v>
      </c>
    </row>
    <row r="235" spans="1:97" s="3" customFormat="1" x14ac:dyDescent="0.35">
      <c r="A235" s="4">
        <v>44518</v>
      </c>
      <c r="B235" s="1">
        <v>1</v>
      </c>
      <c r="C235" s="1">
        <v>6</v>
      </c>
      <c r="D235" s="8">
        <v>123.48999790000001</v>
      </c>
      <c r="E235" s="8">
        <v>2</v>
      </c>
      <c r="F235" s="8">
        <v>15</v>
      </c>
      <c r="G235" s="9">
        <v>245.96000670000001</v>
      </c>
      <c r="H235" s="8">
        <v>2</v>
      </c>
      <c r="I235" s="8">
        <v>16</v>
      </c>
      <c r="J235" s="12">
        <v>116.98999790000001</v>
      </c>
      <c r="K235" s="8">
        <v>3</v>
      </c>
      <c r="L235" s="8">
        <v>7</v>
      </c>
      <c r="M235" s="8">
        <v>123.48999790000001</v>
      </c>
      <c r="N235" s="8">
        <v>3</v>
      </c>
      <c r="O235" s="8">
        <v>10</v>
      </c>
      <c r="P235" s="9">
        <v>122.8399963</v>
      </c>
      <c r="Q235" s="8">
        <v>4</v>
      </c>
      <c r="R235" s="8">
        <v>6</v>
      </c>
      <c r="S235" s="10">
        <v>203.97000120000001</v>
      </c>
      <c r="T235" s="8">
        <v>4</v>
      </c>
      <c r="U235" s="8">
        <v>10</v>
      </c>
      <c r="V235" s="8">
        <v>245</v>
      </c>
      <c r="W235" s="8">
        <v>5</v>
      </c>
      <c r="X235" s="8">
        <v>16</v>
      </c>
      <c r="Y235" s="8">
        <v>505.9500122</v>
      </c>
      <c r="Z235" s="8">
        <v>5</v>
      </c>
      <c r="AA235" s="8">
        <v>8</v>
      </c>
      <c r="AB235" s="8">
        <v>33</v>
      </c>
      <c r="AC235" s="8">
        <v>5</v>
      </c>
      <c r="AD235" s="8">
        <v>10</v>
      </c>
      <c r="AE235" s="8">
        <v>106.5899963</v>
      </c>
      <c r="AF235" s="8">
        <v>11</v>
      </c>
      <c r="AG235" s="8">
        <v>17</v>
      </c>
      <c r="AH235" s="8">
        <v>56.990001679999999</v>
      </c>
      <c r="AI235" s="8">
        <v>11</v>
      </c>
      <c r="AJ235" s="8">
        <v>13</v>
      </c>
      <c r="AK235" s="8">
        <v>124.7900009</v>
      </c>
      <c r="AL235" s="8">
        <v>12</v>
      </c>
      <c r="AM235" s="8">
        <v>13</v>
      </c>
      <c r="AN235" s="8">
        <v>339.97000120000001</v>
      </c>
      <c r="AO235" s="8">
        <v>12</v>
      </c>
      <c r="AP235" s="8">
        <v>14</v>
      </c>
      <c r="AQ235" s="8">
        <v>248.97999569999999</v>
      </c>
      <c r="AR235" s="8">
        <v>12</v>
      </c>
      <c r="AS235" s="8">
        <v>20</v>
      </c>
      <c r="AT235" s="8">
        <v>474.9500122</v>
      </c>
      <c r="AU235" s="8">
        <v>13</v>
      </c>
      <c r="AV235" s="8">
        <v>17</v>
      </c>
      <c r="AW235" s="8">
        <v>224.96000670000001</v>
      </c>
      <c r="AX235" s="8">
        <v>13</v>
      </c>
      <c r="AY235" s="8">
        <v>18</v>
      </c>
      <c r="AZ235" s="8">
        <v>164</v>
      </c>
      <c r="BA235" s="8">
        <v>13</v>
      </c>
      <c r="BB235" s="8">
        <v>19</v>
      </c>
      <c r="BC235" s="8">
        <v>172.77000430000001</v>
      </c>
      <c r="BD235" s="8">
        <v>14</v>
      </c>
      <c r="BE235" s="8">
        <v>19</v>
      </c>
      <c r="BF235" s="8">
        <v>24.5</v>
      </c>
      <c r="BG235" s="8">
        <v>14</v>
      </c>
      <c r="BH235" s="8">
        <v>18</v>
      </c>
      <c r="BI235" s="5">
        <v>296.98001099999999</v>
      </c>
      <c r="BJ235" s="1">
        <v>15</v>
      </c>
      <c r="BK235" s="1">
        <v>6</v>
      </c>
      <c r="BL235" s="8">
        <v>447.36999509999998</v>
      </c>
      <c r="BM235" s="8">
        <v>15</v>
      </c>
      <c r="BN235" s="8">
        <v>7</v>
      </c>
      <c r="BO235" s="8">
        <v>104.3799973</v>
      </c>
      <c r="BP235" s="8">
        <v>15</v>
      </c>
      <c r="BQ235" s="8">
        <v>8</v>
      </c>
      <c r="BR235" s="8">
        <v>100</v>
      </c>
      <c r="BS235" s="8">
        <v>16</v>
      </c>
      <c r="BT235" s="8">
        <v>7</v>
      </c>
      <c r="BU235" s="8">
        <v>89.980003359999998</v>
      </c>
      <c r="BV235" s="8">
        <v>16</v>
      </c>
      <c r="BW235" s="8">
        <v>8</v>
      </c>
      <c r="BX235" s="8">
        <v>47.990001679999999</v>
      </c>
      <c r="BY235" s="8">
        <v>6</v>
      </c>
      <c r="BZ235" s="8">
        <v>11</v>
      </c>
      <c r="CA235" s="8">
        <v>287.98001099999999</v>
      </c>
      <c r="CB235" s="8">
        <v>6</v>
      </c>
      <c r="CC235" s="8">
        <v>9</v>
      </c>
      <c r="CD235" s="8">
        <v>347.98001099999999</v>
      </c>
      <c r="CE235" s="8">
        <v>7</v>
      </c>
      <c r="CF235" s="8">
        <v>9</v>
      </c>
      <c r="CG235" s="8">
        <v>290.98001099999999</v>
      </c>
      <c r="CH235" s="8">
        <v>8</v>
      </c>
      <c r="CI235" s="8">
        <v>13</v>
      </c>
      <c r="CJ235" s="8">
        <v>115.1800003</v>
      </c>
      <c r="CK235" s="8">
        <v>8</v>
      </c>
      <c r="CL235" s="8">
        <v>12</v>
      </c>
      <c r="CM235" s="8">
        <v>185.9499969</v>
      </c>
      <c r="CN235" s="8">
        <v>9</v>
      </c>
      <c r="CO235" s="8">
        <v>13</v>
      </c>
      <c r="CP235" s="8">
        <v>116.98999790000001</v>
      </c>
      <c r="CQ235" s="8">
        <v>10</v>
      </c>
      <c r="CR235" s="8">
        <v>20</v>
      </c>
      <c r="CS235" s="8">
        <v>239.96000670000001</v>
      </c>
    </row>
    <row r="236" spans="1:97" s="3" customFormat="1" x14ac:dyDescent="0.35">
      <c r="A236" s="4">
        <v>44519</v>
      </c>
      <c r="B236" s="1">
        <v>1</v>
      </c>
      <c r="C236" s="1">
        <v>6</v>
      </c>
      <c r="D236" s="8">
        <v>205.02999879999999</v>
      </c>
      <c r="E236" s="8">
        <v>2</v>
      </c>
      <c r="F236" s="8">
        <v>15</v>
      </c>
      <c r="G236" s="9">
        <v>195.9499969</v>
      </c>
      <c r="H236" s="8">
        <v>2</v>
      </c>
      <c r="I236" s="8">
        <v>16</v>
      </c>
      <c r="J236" s="12">
        <v>116.98999790000001</v>
      </c>
      <c r="K236" s="8">
        <v>3</v>
      </c>
      <c r="L236" s="8">
        <v>7</v>
      </c>
      <c r="M236" s="8">
        <v>205.02999879999999</v>
      </c>
      <c r="N236" s="8">
        <v>3</v>
      </c>
      <c r="O236" s="8">
        <v>10</v>
      </c>
      <c r="P236" s="9">
        <v>55.790000919999997</v>
      </c>
      <c r="Q236" s="8">
        <v>4</v>
      </c>
      <c r="R236" s="8">
        <v>6</v>
      </c>
      <c r="S236" s="10">
        <v>201.57000729999999</v>
      </c>
      <c r="T236" s="8">
        <v>4</v>
      </c>
      <c r="U236" s="8">
        <v>10</v>
      </c>
      <c r="V236" s="8">
        <v>242.5</v>
      </c>
      <c r="W236" s="8">
        <v>5</v>
      </c>
      <c r="X236" s="8">
        <v>16</v>
      </c>
      <c r="Y236" s="8">
        <v>505.9500122</v>
      </c>
      <c r="Z236" s="8">
        <v>5</v>
      </c>
      <c r="AA236" s="8">
        <v>8</v>
      </c>
      <c r="AB236" s="8">
        <v>21.780000690000001</v>
      </c>
      <c r="AC236" s="8">
        <v>5</v>
      </c>
      <c r="AD236" s="8">
        <v>10</v>
      </c>
      <c r="AE236" s="8">
        <v>103.98999790000001</v>
      </c>
      <c r="AF236" s="8">
        <v>11</v>
      </c>
      <c r="AG236" s="8">
        <v>17</v>
      </c>
      <c r="AH236" s="8">
        <v>123.48999790000001</v>
      </c>
      <c r="AI236" s="8">
        <v>11</v>
      </c>
      <c r="AJ236" s="8">
        <v>13</v>
      </c>
      <c r="AK236" s="8">
        <v>124.7900009</v>
      </c>
      <c r="AL236" s="8">
        <v>12</v>
      </c>
      <c r="AM236" s="8">
        <v>13</v>
      </c>
      <c r="AN236" s="8">
        <v>327.97000120000001</v>
      </c>
      <c r="AO236" s="8">
        <v>12</v>
      </c>
      <c r="AP236" s="8">
        <v>14</v>
      </c>
      <c r="AQ236" s="8">
        <v>331.98001099999999</v>
      </c>
      <c r="AR236" s="8">
        <v>12</v>
      </c>
      <c r="AS236" s="8">
        <v>20</v>
      </c>
      <c r="AT236" s="8">
        <v>474.9500122</v>
      </c>
      <c r="AU236" s="8">
        <v>13</v>
      </c>
      <c r="AV236" s="8">
        <v>17</v>
      </c>
      <c r="AW236" s="8">
        <v>250</v>
      </c>
      <c r="AX236" s="8">
        <v>13</v>
      </c>
      <c r="AY236" s="8">
        <v>18</v>
      </c>
      <c r="AZ236" s="8">
        <v>131.16999820000001</v>
      </c>
      <c r="BA236" s="8">
        <v>13</v>
      </c>
      <c r="BB236" s="8">
        <v>19</v>
      </c>
      <c r="BC236" s="8">
        <v>172.77000430000001</v>
      </c>
      <c r="BD236" s="8">
        <v>14</v>
      </c>
      <c r="BE236" s="8">
        <v>19</v>
      </c>
      <c r="BF236" s="8">
        <v>50</v>
      </c>
      <c r="BG236" s="8">
        <v>14</v>
      </c>
      <c r="BH236" s="8">
        <v>18</v>
      </c>
      <c r="BI236" s="5">
        <v>293.98001099999999</v>
      </c>
      <c r="BJ236" s="1">
        <v>15</v>
      </c>
      <c r="BK236" s="1">
        <v>6</v>
      </c>
      <c r="BL236" s="8">
        <v>299.98001099999999</v>
      </c>
      <c r="BM236" s="8">
        <v>15</v>
      </c>
      <c r="BN236" s="8">
        <v>7</v>
      </c>
      <c r="BO236" s="8">
        <v>101.9800034</v>
      </c>
      <c r="BP236" s="8">
        <v>15</v>
      </c>
      <c r="BQ236" s="8">
        <v>8</v>
      </c>
      <c r="BR236" s="8">
        <v>98</v>
      </c>
      <c r="BS236" s="8">
        <v>16</v>
      </c>
      <c r="BT236" s="8">
        <v>7</v>
      </c>
      <c r="BU236" s="8">
        <v>74.97000122</v>
      </c>
      <c r="BV236" s="8">
        <v>16</v>
      </c>
      <c r="BW236" s="8">
        <v>8</v>
      </c>
      <c r="BX236" s="8">
        <v>48.5</v>
      </c>
      <c r="BY236" s="8">
        <v>6</v>
      </c>
      <c r="BZ236" s="8">
        <v>11</v>
      </c>
      <c r="CA236" s="8">
        <v>383.98001099999999</v>
      </c>
      <c r="CB236" s="8">
        <v>6</v>
      </c>
      <c r="CC236" s="8">
        <v>9</v>
      </c>
      <c r="CD236" s="8">
        <v>347.98001099999999</v>
      </c>
      <c r="CE236" s="8">
        <v>7</v>
      </c>
      <c r="CF236" s="8">
        <v>9</v>
      </c>
      <c r="CG236" s="8">
        <v>287.98001099999999</v>
      </c>
      <c r="CH236" s="8">
        <v>8</v>
      </c>
      <c r="CI236" s="8">
        <v>13</v>
      </c>
      <c r="CJ236" s="8">
        <v>115.1800003</v>
      </c>
      <c r="CK236" s="8">
        <v>8</v>
      </c>
      <c r="CL236" s="8">
        <v>12</v>
      </c>
      <c r="CM236" s="8">
        <v>181.9499969</v>
      </c>
      <c r="CN236" s="8">
        <v>9</v>
      </c>
      <c r="CO236" s="8">
        <v>13</v>
      </c>
      <c r="CP236" s="8">
        <v>114.38999939999999</v>
      </c>
      <c r="CQ236" s="8">
        <v>10</v>
      </c>
      <c r="CR236" s="8">
        <v>20</v>
      </c>
      <c r="CS236" s="8">
        <v>339.97000120000001</v>
      </c>
    </row>
    <row r="237" spans="1:97" s="3" customFormat="1" x14ac:dyDescent="0.35">
      <c r="A237" s="4">
        <v>44520</v>
      </c>
      <c r="B237" s="1">
        <v>1</v>
      </c>
      <c r="C237" s="1">
        <v>6</v>
      </c>
      <c r="D237" s="8">
        <v>123.48999790000001</v>
      </c>
      <c r="E237" s="8">
        <v>2</v>
      </c>
      <c r="F237" s="8">
        <v>15</v>
      </c>
      <c r="G237" s="9">
        <v>227.5</v>
      </c>
      <c r="H237" s="8">
        <v>2</v>
      </c>
      <c r="I237" s="8">
        <v>16</v>
      </c>
      <c r="J237" s="12">
        <v>116.98999790000001</v>
      </c>
      <c r="K237" s="8">
        <v>3</v>
      </c>
      <c r="L237" s="8">
        <v>7</v>
      </c>
      <c r="M237" s="8">
        <v>123.48999790000001</v>
      </c>
      <c r="N237" s="8">
        <v>3</v>
      </c>
      <c r="O237" s="8">
        <v>10</v>
      </c>
      <c r="P237" s="9">
        <v>120.88999939999999</v>
      </c>
      <c r="Q237" s="8">
        <v>4</v>
      </c>
      <c r="R237" s="8">
        <v>6</v>
      </c>
      <c r="S237" s="10">
        <v>201.57000729999999</v>
      </c>
      <c r="T237" s="8">
        <v>4</v>
      </c>
      <c r="U237" s="8">
        <v>10</v>
      </c>
      <c r="V237" s="8">
        <v>193.9499969</v>
      </c>
      <c r="W237" s="8">
        <v>5</v>
      </c>
      <c r="X237" s="8">
        <v>16</v>
      </c>
      <c r="Y237" s="8">
        <v>505.9500122</v>
      </c>
      <c r="Z237" s="8">
        <v>5</v>
      </c>
      <c r="AA237" s="8">
        <v>8</v>
      </c>
      <c r="AB237" s="8">
        <v>44</v>
      </c>
      <c r="AC237" s="8">
        <v>5</v>
      </c>
      <c r="AD237" s="8">
        <v>10</v>
      </c>
      <c r="AE237" s="8">
        <v>97.489997860000003</v>
      </c>
      <c r="AF237" s="8">
        <v>11</v>
      </c>
      <c r="AG237" s="8">
        <v>17</v>
      </c>
      <c r="AH237" s="8">
        <v>123.48999790000001</v>
      </c>
      <c r="AI237" s="8">
        <v>11</v>
      </c>
      <c r="AJ237" s="8">
        <v>13</v>
      </c>
      <c r="AK237" s="8">
        <v>123.48999790000001</v>
      </c>
      <c r="AL237" s="8">
        <v>12</v>
      </c>
      <c r="AM237" s="8">
        <v>13</v>
      </c>
      <c r="AN237" s="8">
        <v>299.97000120000001</v>
      </c>
      <c r="AO237" s="8">
        <v>12</v>
      </c>
      <c r="AP237" s="8">
        <v>14</v>
      </c>
      <c r="AQ237" s="8">
        <v>248.97999569999999</v>
      </c>
      <c r="AR237" s="8">
        <v>12</v>
      </c>
      <c r="AS237" s="8">
        <v>20</v>
      </c>
      <c r="AT237" s="8">
        <v>474.9500122</v>
      </c>
      <c r="AU237" s="8">
        <v>13</v>
      </c>
      <c r="AV237" s="8">
        <v>17</v>
      </c>
      <c r="AW237" s="8">
        <v>250</v>
      </c>
      <c r="AX237" s="8">
        <v>13</v>
      </c>
      <c r="AY237" s="8">
        <v>18</v>
      </c>
      <c r="AZ237" s="8">
        <v>119.9700012</v>
      </c>
      <c r="BA237" s="8">
        <v>13</v>
      </c>
      <c r="BB237" s="8">
        <v>19</v>
      </c>
      <c r="BC237" s="8">
        <v>170.07000729999999</v>
      </c>
      <c r="BD237" s="8">
        <v>14</v>
      </c>
      <c r="BE237" s="8">
        <v>19</v>
      </c>
      <c r="BF237" s="8">
        <v>46.5</v>
      </c>
      <c r="BG237" s="8">
        <v>14</v>
      </c>
      <c r="BH237" s="8">
        <v>18</v>
      </c>
      <c r="BI237" s="5">
        <v>391.98001099999999</v>
      </c>
      <c r="BJ237" s="1">
        <v>15</v>
      </c>
      <c r="BK237" s="1">
        <v>6</v>
      </c>
      <c r="BL237" s="8">
        <v>296.98001099999999</v>
      </c>
      <c r="BM237" s="8">
        <v>15</v>
      </c>
      <c r="BN237" s="8">
        <v>7</v>
      </c>
      <c r="BO237" s="8">
        <v>98.379997250000002</v>
      </c>
      <c r="BP237" s="8">
        <v>15</v>
      </c>
      <c r="BQ237" s="8">
        <v>8</v>
      </c>
      <c r="BR237" s="8">
        <v>97</v>
      </c>
      <c r="BS237" s="8">
        <v>16</v>
      </c>
      <c r="BT237" s="8">
        <v>7</v>
      </c>
      <c r="BU237" s="8">
        <v>56.97000122</v>
      </c>
      <c r="BV237" s="8">
        <v>16</v>
      </c>
      <c r="BW237" s="8">
        <v>8</v>
      </c>
      <c r="BX237" s="8">
        <v>48</v>
      </c>
      <c r="BY237" s="8">
        <v>6</v>
      </c>
      <c r="BZ237" s="8">
        <v>11</v>
      </c>
      <c r="CA237" s="8">
        <v>377.98001099999999</v>
      </c>
      <c r="CB237" s="8">
        <v>6</v>
      </c>
      <c r="CC237" s="8">
        <v>9</v>
      </c>
      <c r="CD237" s="8">
        <v>260.98001099999999</v>
      </c>
      <c r="CE237" s="8">
        <v>7</v>
      </c>
      <c r="CF237" s="8">
        <v>9</v>
      </c>
      <c r="CG237" s="8">
        <v>284.98001099999999</v>
      </c>
      <c r="CH237" s="8">
        <v>8</v>
      </c>
      <c r="CI237" s="8">
        <v>13</v>
      </c>
      <c r="CJ237" s="8">
        <v>115.1800003</v>
      </c>
      <c r="CK237" s="8">
        <v>8</v>
      </c>
      <c r="CL237" s="8">
        <v>12</v>
      </c>
      <c r="CM237" s="8">
        <v>181.9499969</v>
      </c>
      <c r="CN237" s="8">
        <v>9</v>
      </c>
      <c r="CO237" s="8">
        <v>13</v>
      </c>
      <c r="CP237" s="8">
        <v>113.0899963</v>
      </c>
      <c r="CQ237" s="8">
        <v>10</v>
      </c>
      <c r="CR237" s="8">
        <v>20</v>
      </c>
      <c r="CS237" s="8">
        <v>239.96000670000001</v>
      </c>
    </row>
    <row r="238" spans="1:97" s="3" customFormat="1" x14ac:dyDescent="0.35">
      <c r="A238" s="4">
        <v>44521</v>
      </c>
      <c r="B238" s="1">
        <v>1</v>
      </c>
      <c r="C238" s="1">
        <v>6</v>
      </c>
      <c r="D238" s="8">
        <v>123.48999790000001</v>
      </c>
      <c r="E238" s="8">
        <v>2</v>
      </c>
      <c r="F238" s="8">
        <v>15</v>
      </c>
      <c r="G238" s="9">
        <v>225</v>
      </c>
      <c r="H238" s="8">
        <v>2</v>
      </c>
      <c r="I238" s="8">
        <v>16</v>
      </c>
      <c r="J238" s="12">
        <v>116.98999790000001</v>
      </c>
      <c r="K238" s="8">
        <v>3</v>
      </c>
      <c r="L238" s="8">
        <v>7</v>
      </c>
      <c r="M238" s="8">
        <v>123.48999790000001</v>
      </c>
      <c r="N238" s="8">
        <v>3</v>
      </c>
      <c r="O238" s="8">
        <v>10</v>
      </c>
      <c r="P238" s="9">
        <v>120.88999939999999</v>
      </c>
      <c r="Q238" s="8">
        <v>4</v>
      </c>
      <c r="R238" s="8">
        <v>6</v>
      </c>
      <c r="S238" s="10">
        <v>201.57000729999999</v>
      </c>
      <c r="T238" s="8">
        <v>4</v>
      </c>
      <c r="U238" s="8">
        <v>10</v>
      </c>
      <c r="V238" s="8">
        <v>242.5</v>
      </c>
      <c r="W238" s="8">
        <v>5</v>
      </c>
      <c r="X238" s="8">
        <v>16</v>
      </c>
      <c r="Y238" s="8">
        <v>503.2900085</v>
      </c>
      <c r="Z238" s="8">
        <v>5</v>
      </c>
      <c r="AA238" s="8">
        <v>8</v>
      </c>
      <c r="AB238" s="8">
        <v>43.560001370000002</v>
      </c>
      <c r="AC238" s="8">
        <v>5</v>
      </c>
      <c r="AD238" s="8">
        <v>10</v>
      </c>
      <c r="AE238" s="8">
        <v>267.82998659999998</v>
      </c>
      <c r="AF238" s="8">
        <v>11</v>
      </c>
      <c r="AG238" s="8">
        <v>17</v>
      </c>
      <c r="AH238" s="8">
        <v>122.8399963</v>
      </c>
      <c r="AI238" s="8">
        <v>11</v>
      </c>
      <c r="AJ238" s="8">
        <v>13</v>
      </c>
      <c r="AK238" s="8">
        <v>123.48999790000001</v>
      </c>
      <c r="AL238" s="8">
        <v>12</v>
      </c>
      <c r="AM238" s="8">
        <v>13</v>
      </c>
      <c r="AN238" s="8">
        <v>232.7599945</v>
      </c>
      <c r="AO238" s="8">
        <v>12</v>
      </c>
      <c r="AP238" s="8">
        <v>14</v>
      </c>
      <c r="AQ238" s="8">
        <v>248.97999569999999</v>
      </c>
      <c r="AR238" s="8">
        <v>12</v>
      </c>
      <c r="AS238" s="8">
        <v>20</v>
      </c>
      <c r="AT238" s="8">
        <v>472.4500122</v>
      </c>
      <c r="AU238" s="8">
        <v>13</v>
      </c>
      <c r="AV238" s="8">
        <v>17</v>
      </c>
      <c r="AW238" s="8">
        <v>199.9499969</v>
      </c>
      <c r="AX238" s="8">
        <v>13</v>
      </c>
      <c r="AY238" s="8">
        <v>18</v>
      </c>
      <c r="AZ238" s="8">
        <v>71.959999080000003</v>
      </c>
      <c r="BA238" s="8">
        <v>13</v>
      </c>
      <c r="BB238" s="8">
        <v>19</v>
      </c>
      <c r="BC238" s="8">
        <v>163.77000430000001</v>
      </c>
      <c r="BD238" s="8">
        <v>14</v>
      </c>
      <c r="BE238" s="8">
        <v>19</v>
      </c>
      <c r="BF238" s="8">
        <v>72</v>
      </c>
      <c r="BG238" s="8">
        <v>14</v>
      </c>
      <c r="BH238" s="8">
        <v>18</v>
      </c>
      <c r="BI238" s="5">
        <v>290.98001099999999</v>
      </c>
      <c r="BJ238" s="1">
        <v>15</v>
      </c>
      <c r="BK238" s="1">
        <v>6</v>
      </c>
      <c r="BL238" s="8">
        <v>395.98001099999999</v>
      </c>
      <c r="BM238" s="8">
        <v>15</v>
      </c>
      <c r="BN238" s="8">
        <v>7</v>
      </c>
      <c r="BO238" s="8">
        <v>95.980003359999998</v>
      </c>
      <c r="BP238" s="8">
        <v>15</v>
      </c>
      <c r="BQ238" s="8">
        <v>8</v>
      </c>
      <c r="BR238" s="8">
        <v>95</v>
      </c>
      <c r="BS238" s="8">
        <v>16</v>
      </c>
      <c r="BT238" s="8">
        <v>7</v>
      </c>
      <c r="BU238" s="8">
        <v>243.53999329999999</v>
      </c>
      <c r="BV238" s="8">
        <v>16</v>
      </c>
      <c r="BW238" s="8">
        <v>8</v>
      </c>
      <c r="BX238" s="8">
        <v>46.5</v>
      </c>
      <c r="BY238" s="8">
        <v>6</v>
      </c>
      <c r="BZ238" s="8">
        <v>11</v>
      </c>
      <c r="CA238" s="8">
        <v>278.98001099999999</v>
      </c>
      <c r="CB238" s="8">
        <v>6</v>
      </c>
      <c r="CC238" s="8">
        <v>9</v>
      </c>
      <c r="CD238" s="8">
        <v>254.97999569999999</v>
      </c>
      <c r="CE238" s="8">
        <v>7</v>
      </c>
      <c r="CF238" s="8">
        <v>9</v>
      </c>
      <c r="CG238" s="8">
        <v>283.48001099999999</v>
      </c>
      <c r="CH238" s="8">
        <v>8</v>
      </c>
      <c r="CI238" s="8">
        <v>13</v>
      </c>
      <c r="CJ238" s="8">
        <v>113.9800034</v>
      </c>
      <c r="CK238" s="8">
        <v>8</v>
      </c>
      <c r="CL238" s="8">
        <v>12</v>
      </c>
      <c r="CM238" s="8">
        <v>227.5</v>
      </c>
      <c r="CN238" s="8">
        <v>9</v>
      </c>
      <c r="CO238" s="8">
        <v>13</v>
      </c>
      <c r="CP238" s="8">
        <v>110.48999790000001</v>
      </c>
      <c r="CQ238" s="8">
        <v>10</v>
      </c>
      <c r="CR238" s="8">
        <v>20</v>
      </c>
      <c r="CS238" s="8">
        <v>237.5599976</v>
      </c>
    </row>
    <row r="239" spans="1:97" s="3" customFormat="1" x14ac:dyDescent="0.35">
      <c r="A239" s="4">
        <v>44522</v>
      </c>
      <c r="B239" s="1">
        <v>1</v>
      </c>
      <c r="C239" s="1">
        <v>6</v>
      </c>
      <c r="D239" s="8">
        <v>123.48999790000001</v>
      </c>
      <c r="E239" s="8">
        <v>2</v>
      </c>
      <c r="F239" s="8">
        <v>15</v>
      </c>
      <c r="G239" s="9">
        <v>225</v>
      </c>
      <c r="H239" s="8">
        <v>2</v>
      </c>
      <c r="I239" s="8">
        <v>16</v>
      </c>
      <c r="J239" s="12">
        <v>189.77000430000001</v>
      </c>
      <c r="K239" s="8">
        <v>3</v>
      </c>
      <c r="L239" s="8">
        <v>7</v>
      </c>
      <c r="M239" s="8">
        <v>123.48999790000001</v>
      </c>
      <c r="N239" s="8">
        <v>3</v>
      </c>
      <c r="O239" s="8">
        <v>10</v>
      </c>
      <c r="P239" s="9">
        <v>120.88999939999999</v>
      </c>
      <c r="Q239" s="8">
        <v>4</v>
      </c>
      <c r="R239" s="8">
        <v>6</v>
      </c>
      <c r="S239" s="10">
        <v>199.16999820000001</v>
      </c>
      <c r="T239" s="8">
        <v>4</v>
      </c>
      <c r="U239" s="8">
        <v>10</v>
      </c>
      <c r="V239" s="8">
        <v>242.5</v>
      </c>
      <c r="W239" s="8">
        <v>5</v>
      </c>
      <c r="X239" s="8">
        <v>16</v>
      </c>
      <c r="Y239" s="8">
        <v>23.620000839999999</v>
      </c>
      <c r="Z239" s="8">
        <v>5</v>
      </c>
      <c r="AA239" s="8">
        <v>8</v>
      </c>
      <c r="AB239" s="8">
        <v>66</v>
      </c>
      <c r="AC239" s="8">
        <v>5</v>
      </c>
      <c r="AD239" s="8">
        <v>10</v>
      </c>
      <c r="AE239" s="8">
        <v>50</v>
      </c>
      <c r="AF239" s="8">
        <v>11</v>
      </c>
      <c r="AG239" s="8">
        <v>17</v>
      </c>
      <c r="AH239" s="8">
        <v>122.8399963</v>
      </c>
      <c r="AI239" s="8">
        <v>11</v>
      </c>
      <c r="AJ239" s="8">
        <v>13</v>
      </c>
      <c r="AK239" s="8">
        <v>122.8399963</v>
      </c>
      <c r="AL239" s="8">
        <v>12</v>
      </c>
      <c r="AM239" s="8">
        <v>13</v>
      </c>
      <c r="AN239" s="8">
        <v>230.36000060000001</v>
      </c>
      <c r="AO239" s="8">
        <v>12</v>
      </c>
      <c r="AP239" s="8">
        <v>14</v>
      </c>
      <c r="AQ239" s="8">
        <v>248.97999569999999</v>
      </c>
      <c r="AR239" s="8">
        <v>12</v>
      </c>
      <c r="AS239" s="8">
        <v>20</v>
      </c>
      <c r="AT239" s="8">
        <v>472.4500122</v>
      </c>
      <c r="AU239" s="8">
        <v>13</v>
      </c>
      <c r="AV239" s="8">
        <v>17</v>
      </c>
      <c r="AW239" s="8">
        <v>191.97000120000001</v>
      </c>
      <c r="AX239" s="8">
        <v>13</v>
      </c>
      <c r="AY239" s="8">
        <v>18</v>
      </c>
      <c r="AZ239" s="8">
        <v>63.319999699999997</v>
      </c>
      <c r="BA239" s="8">
        <v>13</v>
      </c>
      <c r="BB239" s="8">
        <v>19</v>
      </c>
      <c r="BC239" s="8">
        <v>161.97000120000001</v>
      </c>
      <c r="BD239" s="8">
        <v>14</v>
      </c>
      <c r="BE239" s="8">
        <v>19</v>
      </c>
      <c r="BF239" s="8">
        <v>49</v>
      </c>
      <c r="BG239" s="8">
        <v>14</v>
      </c>
      <c r="BH239" s="8">
        <v>18</v>
      </c>
      <c r="BI239" s="5">
        <v>383.98001099999999</v>
      </c>
      <c r="BJ239" s="1">
        <v>15</v>
      </c>
      <c r="BK239" s="1">
        <v>6</v>
      </c>
      <c r="BL239" s="8">
        <v>391.98001099999999</v>
      </c>
      <c r="BM239" s="8">
        <v>15</v>
      </c>
      <c r="BN239" s="8">
        <v>7</v>
      </c>
      <c r="BO239" s="8">
        <v>100</v>
      </c>
      <c r="BP239" s="8">
        <v>15</v>
      </c>
      <c r="BQ239" s="8">
        <v>8</v>
      </c>
      <c r="BR239" s="8">
        <v>95</v>
      </c>
      <c r="BS239" s="8">
        <v>16</v>
      </c>
      <c r="BT239" s="8">
        <v>7</v>
      </c>
      <c r="BU239" s="8">
        <v>269.97000120000001</v>
      </c>
      <c r="BV239" s="8">
        <v>16</v>
      </c>
      <c r="BW239" s="8">
        <v>8</v>
      </c>
      <c r="BX239" s="8">
        <v>44</v>
      </c>
      <c r="BY239" s="8">
        <v>6</v>
      </c>
      <c r="BZ239" s="8">
        <v>11</v>
      </c>
      <c r="CA239" s="8">
        <v>278.98001099999999</v>
      </c>
      <c r="CB239" s="8">
        <v>6</v>
      </c>
      <c r="CC239" s="8">
        <v>9</v>
      </c>
      <c r="CD239" s="8">
        <v>254.97999569999999</v>
      </c>
      <c r="CE239" s="8">
        <v>7</v>
      </c>
      <c r="CF239" s="8">
        <v>9</v>
      </c>
      <c r="CG239" s="8">
        <v>278.98001099999999</v>
      </c>
      <c r="CH239" s="8">
        <v>8</v>
      </c>
      <c r="CI239" s="8">
        <v>13</v>
      </c>
      <c r="CJ239" s="8">
        <v>113.9800034</v>
      </c>
      <c r="CK239" s="8">
        <v>8</v>
      </c>
      <c r="CL239" s="8">
        <v>12</v>
      </c>
      <c r="CM239" s="8">
        <v>181.9499969</v>
      </c>
      <c r="CN239" s="8">
        <v>9</v>
      </c>
      <c r="CO239" s="8">
        <v>13</v>
      </c>
      <c r="CP239" s="8">
        <v>110.48999790000001</v>
      </c>
      <c r="CQ239" s="8">
        <v>10</v>
      </c>
      <c r="CR239" s="8">
        <v>20</v>
      </c>
      <c r="CS239" s="8">
        <v>227.96000670000001</v>
      </c>
    </row>
    <row r="240" spans="1:97" s="3" customFormat="1" x14ac:dyDescent="0.35">
      <c r="A240" s="4">
        <v>44523</v>
      </c>
      <c r="B240" s="1">
        <v>1</v>
      </c>
      <c r="C240" s="1">
        <v>6</v>
      </c>
      <c r="D240" s="8">
        <v>123.48999790000001</v>
      </c>
      <c r="E240" s="8">
        <v>2</v>
      </c>
      <c r="F240" s="8">
        <v>15</v>
      </c>
      <c r="G240" s="9">
        <v>179.96000670000001</v>
      </c>
      <c r="H240" s="8">
        <v>2</v>
      </c>
      <c r="I240" s="8">
        <v>16</v>
      </c>
      <c r="J240" s="12">
        <v>116.98999790000001</v>
      </c>
      <c r="K240" s="8">
        <v>3</v>
      </c>
      <c r="L240" s="8">
        <v>7</v>
      </c>
      <c r="M240" s="8">
        <v>123.48999790000001</v>
      </c>
      <c r="N240" s="8">
        <v>3</v>
      </c>
      <c r="O240" s="8">
        <v>10</v>
      </c>
      <c r="P240" s="9">
        <v>118.2900009</v>
      </c>
      <c r="Q240" s="8">
        <v>4</v>
      </c>
      <c r="R240" s="8">
        <v>6</v>
      </c>
      <c r="S240" s="10">
        <v>191.97000120000001</v>
      </c>
      <c r="T240" s="8">
        <v>4</v>
      </c>
      <c r="U240" s="8">
        <v>10</v>
      </c>
      <c r="V240" s="8">
        <v>240</v>
      </c>
      <c r="W240" s="8">
        <v>5</v>
      </c>
      <c r="X240" s="8">
        <v>16</v>
      </c>
      <c r="Y240" s="8">
        <v>503.2900085</v>
      </c>
      <c r="Z240" s="8">
        <v>5</v>
      </c>
      <c r="AA240" s="8">
        <v>8</v>
      </c>
      <c r="AB240" s="8">
        <v>65.339996339999999</v>
      </c>
      <c r="AC240" s="8">
        <v>5</v>
      </c>
      <c r="AD240" s="8">
        <v>10</v>
      </c>
      <c r="AE240" s="8">
        <v>50</v>
      </c>
      <c r="AF240" s="8">
        <v>11</v>
      </c>
      <c r="AG240" s="8">
        <v>17</v>
      </c>
      <c r="AH240" s="8">
        <v>56.689998629999998</v>
      </c>
      <c r="AI240" s="8">
        <v>11</v>
      </c>
      <c r="AJ240" s="8">
        <v>13</v>
      </c>
      <c r="AK240" s="8">
        <v>55.83000183</v>
      </c>
      <c r="AL240" s="8">
        <v>12</v>
      </c>
      <c r="AM240" s="8">
        <v>13</v>
      </c>
      <c r="AN240" s="8">
        <v>218.36000060000001</v>
      </c>
      <c r="AO240" s="8">
        <v>12</v>
      </c>
      <c r="AP240" s="8">
        <v>14</v>
      </c>
      <c r="AQ240" s="8">
        <v>248.97999569999999</v>
      </c>
      <c r="AR240" s="8">
        <v>12</v>
      </c>
      <c r="AS240" s="8">
        <v>20</v>
      </c>
      <c r="AT240" s="8">
        <v>165.33000179999999</v>
      </c>
      <c r="AU240" s="8">
        <v>13</v>
      </c>
      <c r="AV240" s="8">
        <v>17</v>
      </c>
      <c r="AW240" s="8">
        <v>191.97000120000001</v>
      </c>
      <c r="AX240" s="8">
        <v>13</v>
      </c>
      <c r="AY240" s="8">
        <v>18</v>
      </c>
      <c r="AZ240" s="8">
        <v>92.959999080000003</v>
      </c>
      <c r="BA240" s="8">
        <v>13</v>
      </c>
      <c r="BB240" s="8">
        <v>19</v>
      </c>
      <c r="BC240" s="8">
        <v>161.97000120000001</v>
      </c>
      <c r="BD240" s="8">
        <v>14</v>
      </c>
      <c r="BE240" s="8">
        <v>19</v>
      </c>
      <c r="BF240" s="8">
        <v>24</v>
      </c>
      <c r="BG240" s="8">
        <v>14</v>
      </c>
      <c r="BH240" s="8">
        <v>18</v>
      </c>
      <c r="BI240" s="5">
        <v>284.98001099999999</v>
      </c>
      <c r="BJ240" s="1">
        <v>15</v>
      </c>
      <c r="BK240" s="1">
        <v>6</v>
      </c>
      <c r="BL240" s="8">
        <v>293.98001099999999</v>
      </c>
      <c r="BM240" s="8">
        <v>15</v>
      </c>
      <c r="BN240" s="8">
        <v>7</v>
      </c>
      <c r="BO240" s="8">
        <v>98</v>
      </c>
      <c r="BP240" s="8">
        <v>15</v>
      </c>
      <c r="BQ240" s="8">
        <v>8</v>
      </c>
      <c r="BR240" s="8">
        <v>75.58000183</v>
      </c>
      <c r="BS240" s="8">
        <v>16</v>
      </c>
      <c r="BT240" s="8">
        <v>7</v>
      </c>
      <c r="BU240" s="8">
        <v>151.16999820000001</v>
      </c>
      <c r="BV240" s="8">
        <v>16</v>
      </c>
      <c r="BW240" s="8">
        <v>8</v>
      </c>
      <c r="BX240" s="8">
        <v>29.989999770000001</v>
      </c>
      <c r="BY240" s="8">
        <v>6</v>
      </c>
      <c r="BZ240" s="8">
        <v>11</v>
      </c>
      <c r="CA240" s="8">
        <v>272.98001099999999</v>
      </c>
      <c r="CB240" s="8">
        <v>6</v>
      </c>
      <c r="CC240" s="8">
        <v>9</v>
      </c>
      <c r="CD240" s="8">
        <v>254.97999569999999</v>
      </c>
      <c r="CE240" s="8">
        <v>7</v>
      </c>
      <c r="CF240" s="8">
        <v>9</v>
      </c>
      <c r="CG240" s="8">
        <v>278.98001099999999</v>
      </c>
      <c r="CH240" s="8">
        <v>8</v>
      </c>
      <c r="CI240" s="8">
        <v>13</v>
      </c>
      <c r="CJ240" s="8">
        <v>113.9800034</v>
      </c>
      <c r="CK240" s="8">
        <v>8</v>
      </c>
      <c r="CL240" s="8">
        <v>12</v>
      </c>
      <c r="CM240" s="8">
        <v>181.9499969</v>
      </c>
      <c r="CN240" s="8">
        <v>9</v>
      </c>
      <c r="CO240" s="8">
        <v>13</v>
      </c>
      <c r="CP240" s="8">
        <v>109.1900024</v>
      </c>
      <c r="CQ240" s="8">
        <v>10</v>
      </c>
      <c r="CR240" s="8">
        <v>20</v>
      </c>
      <c r="CS240" s="8">
        <v>199.16999820000001</v>
      </c>
    </row>
    <row r="241" spans="1:97" s="3" customFormat="1" x14ac:dyDescent="0.35">
      <c r="A241" s="4">
        <v>44524</v>
      </c>
      <c r="B241" s="1">
        <v>1</v>
      </c>
      <c r="C241" s="1">
        <v>6</v>
      </c>
      <c r="D241" s="8">
        <v>56.990001679999999</v>
      </c>
      <c r="E241" s="8">
        <v>2</v>
      </c>
      <c r="F241" s="8">
        <v>15</v>
      </c>
      <c r="G241" s="9">
        <v>225</v>
      </c>
      <c r="H241" s="8">
        <v>2</v>
      </c>
      <c r="I241" s="8">
        <v>16</v>
      </c>
      <c r="J241" s="12">
        <v>116.98999790000001</v>
      </c>
      <c r="K241" s="8">
        <v>3</v>
      </c>
      <c r="L241" s="8">
        <v>7</v>
      </c>
      <c r="M241" s="8">
        <v>56.990001679999999</v>
      </c>
      <c r="N241" s="8">
        <v>3</v>
      </c>
      <c r="O241" s="8">
        <v>10</v>
      </c>
      <c r="P241" s="9">
        <v>54.590000150000002</v>
      </c>
      <c r="Q241" s="8">
        <v>4</v>
      </c>
      <c r="R241" s="8">
        <v>6</v>
      </c>
      <c r="S241" s="10">
        <v>191.97000120000001</v>
      </c>
      <c r="T241" s="8">
        <v>4</v>
      </c>
      <c r="U241" s="8">
        <v>10</v>
      </c>
      <c r="V241" s="8">
        <v>191.9499969</v>
      </c>
      <c r="W241" s="8">
        <v>5</v>
      </c>
      <c r="X241" s="8">
        <v>16</v>
      </c>
      <c r="Y241" s="8">
        <v>503.2900085</v>
      </c>
      <c r="Z241" s="8">
        <v>5</v>
      </c>
      <c r="AA241" s="8">
        <v>8</v>
      </c>
      <c r="AB241" s="8">
        <v>21.559999470000001</v>
      </c>
      <c r="AC241" s="8">
        <v>5</v>
      </c>
      <c r="AD241" s="8">
        <v>10</v>
      </c>
      <c r="AE241" s="8">
        <v>39.990001679999999</v>
      </c>
      <c r="AF241" s="8">
        <v>11</v>
      </c>
      <c r="AG241" s="8">
        <v>17</v>
      </c>
      <c r="AH241" s="8">
        <v>120.88999939999999</v>
      </c>
      <c r="AI241" s="8">
        <v>11</v>
      </c>
      <c r="AJ241" s="8">
        <v>13</v>
      </c>
      <c r="AK241" s="8">
        <v>122.8399963</v>
      </c>
      <c r="AL241" s="8">
        <v>12</v>
      </c>
      <c r="AM241" s="8">
        <v>13</v>
      </c>
      <c r="AN241" s="8">
        <v>215.96000670000001</v>
      </c>
      <c r="AO241" s="8">
        <v>12</v>
      </c>
      <c r="AP241" s="8">
        <v>14</v>
      </c>
      <c r="AQ241" s="8">
        <v>331.98001099999999</v>
      </c>
      <c r="AR241" s="8">
        <v>12</v>
      </c>
      <c r="AS241" s="8">
        <v>20</v>
      </c>
      <c r="AT241" s="8">
        <v>464.9500122</v>
      </c>
      <c r="AU241" s="8">
        <v>13</v>
      </c>
      <c r="AV241" s="8">
        <v>17</v>
      </c>
      <c r="AW241" s="8">
        <v>159.96000670000001</v>
      </c>
      <c r="AX241" s="8">
        <v>13</v>
      </c>
      <c r="AY241" s="8">
        <v>18</v>
      </c>
      <c r="AZ241" s="8">
        <v>92.959999080000003</v>
      </c>
      <c r="BA241" s="8">
        <v>13</v>
      </c>
      <c r="BB241" s="8">
        <v>19</v>
      </c>
      <c r="BC241" s="8">
        <v>156.57000729999999</v>
      </c>
      <c r="BD241" s="8">
        <v>14</v>
      </c>
      <c r="BE241" s="8">
        <v>19</v>
      </c>
      <c r="BF241" s="8">
        <v>70.879997250000002</v>
      </c>
      <c r="BG241" s="8">
        <v>14</v>
      </c>
      <c r="BH241" s="8">
        <v>18</v>
      </c>
      <c r="BI241" s="5">
        <v>283.48001099999999</v>
      </c>
      <c r="BJ241" s="1">
        <v>15</v>
      </c>
      <c r="BK241" s="1">
        <v>6</v>
      </c>
      <c r="BL241" s="8">
        <v>387.98001099999999</v>
      </c>
      <c r="BM241" s="8">
        <v>15</v>
      </c>
      <c r="BN241" s="8">
        <v>7</v>
      </c>
      <c r="BO241" s="8">
        <v>77.58000183</v>
      </c>
      <c r="BP241" s="8">
        <v>15</v>
      </c>
      <c r="BQ241" s="8">
        <v>8</v>
      </c>
      <c r="BR241" s="8">
        <v>94.5</v>
      </c>
      <c r="BS241" s="8">
        <v>16</v>
      </c>
      <c r="BT241" s="8">
        <v>7</v>
      </c>
      <c r="BU241" s="8">
        <v>144</v>
      </c>
      <c r="BV241" s="8">
        <v>16</v>
      </c>
      <c r="BW241" s="8">
        <v>8</v>
      </c>
      <c r="BX241" s="8">
        <v>40.790000919999997</v>
      </c>
      <c r="BY241" s="8">
        <v>6</v>
      </c>
      <c r="BZ241" s="8">
        <v>11</v>
      </c>
      <c r="CA241" s="8">
        <v>363.98001099999999</v>
      </c>
      <c r="CB241" s="8">
        <v>6</v>
      </c>
      <c r="CC241" s="8">
        <v>9</v>
      </c>
      <c r="CD241" s="8">
        <v>251.97999569999999</v>
      </c>
      <c r="CE241" s="8">
        <v>7</v>
      </c>
      <c r="CF241" s="8">
        <v>9</v>
      </c>
      <c r="CG241" s="8">
        <v>278.98001099999999</v>
      </c>
      <c r="CH241" s="8">
        <v>8</v>
      </c>
      <c r="CI241" s="8">
        <v>13</v>
      </c>
      <c r="CJ241" s="8">
        <v>113.9800034</v>
      </c>
      <c r="CK241" s="8">
        <v>8</v>
      </c>
      <c r="CL241" s="8">
        <v>12</v>
      </c>
      <c r="CM241" s="8">
        <v>227.5</v>
      </c>
      <c r="CN241" s="8">
        <v>9</v>
      </c>
      <c r="CO241" s="8">
        <v>13</v>
      </c>
      <c r="CP241" s="8">
        <v>109.1900024</v>
      </c>
      <c r="CQ241" s="8">
        <v>10</v>
      </c>
      <c r="CR241" s="8">
        <v>20</v>
      </c>
      <c r="CS241" s="8">
        <v>159.96000670000001</v>
      </c>
    </row>
    <row r="242" spans="1:97" s="3" customFormat="1" x14ac:dyDescent="0.35">
      <c r="A242" s="4">
        <v>44525</v>
      </c>
      <c r="B242" s="1">
        <v>1</v>
      </c>
      <c r="C242" s="1">
        <v>6</v>
      </c>
      <c r="D242" s="8">
        <v>123.48999790000001</v>
      </c>
      <c r="E242" s="8">
        <v>2</v>
      </c>
      <c r="F242" s="8">
        <v>15</v>
      </c>
      <c r="G242" s="9">
        <v>212.5</v>
      </c>
      <c r="H242" s="8">
        <v>2</v>
      </c>
      <c r="I242" s="8">
        <v>16</v>
      </c>
      <c r="J242" s="12">
        <v>116.98999790000001</v>
      </c>
      <c r="K242" s="8">
        <v>3</v>
      </c>
      <c r="L242" s="8">
        <v>7</v>
      </c>
      <c r="M242" s="8">
        <v>123.48999790000001</v>
      </c>
      <c r="N242" s="8">
        <v>3</v>
      </c>
      <c r="O242" s="8">
        <v>10</v>
      </c>
      <c r="P242" s="9">
        <v>118.2900009</v>
      </c>
      <c r="Q242" s="8">
        <v>4</v>
      </c>
      <c r="R242" s="8">
        <v>6</v>
      </c>
      <c r="S242" s="10">
        <v>179.97000120000001</v>
      </c>
      <c r="T242" s="8">
        <v>4</v>
      </c>
      <c r="U242" s="8">
        <v>10</v>
      </c>
      <c r="V242" s="8">
        <v>240</v>
      </c>
      <c r="W242" s="8">
        <v>5</v>
      </c>
      <c r="X242" s="8">
        <v>16</v>
      </c>
      <c r="Y242" s="8">
        <v>44.630001069999999</v>
      </c>
      <c r="Z242" s="8">
        <v>5</v>
      </c>
      <c r="AA242" s="8">
        <v>8</v>
      </c>
      <c r="AB242" s="8">
        <v>73.91999817</v>
      </c>
      <c r="AC242" s="8">
        <v>5</v>
      </c>
      <c r="AD242" s="8">
        <v>10</v>
      </c>
      <c r="AE242" s="8">
        <v>50</v>
      </c>
      <c r="AF242" s="8">
        <v>11</v>
      </c>
      <c r="AG242" s="8">
        <v>17</v>
      </c>
      <c r="AH242" s="8">
        <v>120.88999939999999</v>
      </c>
      <c r="AI242" s="8">
        <v>11</v>
      </c>
      <c r="AJ242" s="8">
        <v>13</v>
      </c>
      <c r="AK242" s="8">
        <v>122.8399963</v>
      </c>
      <c r="AL242" s="8">
        <v>12</v>
      </c>
      <c r="AM242" s="8">
        <v>13</v>
      </c>
      <c r="AN242" s="8">
        <v>196</v>
      </c>
      <c r="AO242" s="8">
        <v>12</v>
      </c>
      <c r="AP242" s="8">
        <v>14</v>
      </c>
      <c r="AQ242" s="8">
        <v>248.97999569999999</v>
      </c>
      <c r="AR242" s="8">
        <v>12</v>
      </c>
      <c r="AS242" s="8">
        <v>20</v>
      </c>
      <c r="AT242" s="8">
        <v>464.9500122</v>
      </c>
      <c r="AU242" s="8">
        <v>13</v>
      </c>
      <c r="AV242" s="8">
        <v>17</v>
      </c>
      <c r="AW242" s="8">
        <v>200</v>
      </c>
      <c r="AX242" s="8">
        <v>13</v>
      </c>
      <c r="AY242" s="8">
        <v>18</v>
      </c>
      <c r="AZ242" s="8">
        <v>90.959999080000003</v>
      </c>
      <c r="BA242" s="8">
        <v>13</v>
      </c>
      <c r="BB242" s="8">
        <v>19</v>
      </c>
      <c r="BC242" s="8">
        <v>152.97000120000001</v>
      </c>
      <c r="BD242" s="8">
        <v>14</v>
      </c>
      <c r="BE242" s="8">
        <v>19</v>
      </c>
      <c r="BF242" s="8">
        <v>47.25</v>
      </c>
      <c r="BG242" s="8">
        <v>14</v>
      </c>
      <c r="BH242" s="8">
        <v>18</v>
      </c>
      <c r="BI242" s="5">
        <v>278.98001099999999</v>
      </c>
      <c r="BJ242" s="1">
        <v>15</v>
      </c>
      <c r="BK242" s="1">
        <v>6</v>
      </c>
      <c r="BL242" s="8">
        <v>287.98001099999999</v>
      </c>
      <c r="BM242" s="8">
        <v>15</v>
      </c>
      <c r="BN242" s="8">
        <v>7</v>
      </c>
      <c r="BO242" s="8">
        <v>93</v>
      </c>
      <c r="BP242" s="8">
        <v>15</v>
      </c>
      <c r="BQ242" s="8">
        <v>8</v>
      </c>
      <c r="BR242" s="8">
        <v>94.5</v>
      </c>
      <c r="BS242" s="8">
        <v>16</v>
      </c>
      <c r="BT242" s="8">
        <v>7</v>
      </c>
      <c r="BU242" s="8">
        <v>127.5</v>
      </c>
      <c r="BV242" s="8">
        <v>16</v>
      </c>
      <c r="BW242" s="8">
        <v>8</v>
      </c>
      <c r="BX242" s="8">
        <v>287.98001099999999</v>
      </c>
      <c r="BY242" s="8">
        <v>6</v>
      </c>
      <c r="BZ242" s="8">
        <v>11</v>
      </c>
      <c r="CA242" s="8">
        <v>363.98001099999999</v>
      </c>
      <c r="CB242" s="8">
        <v>6</v>
      </c>
      <c r="CC242" s="8">
        <v>9</v>
      </c>
      <c r="CD242" s="8">
        <v>331.98001099999999</v>
      </c>
      <c r="CE242" s="8">
        <v>7</v>
      </c>
      <c r="CF242" s="8">
        <v>9</v>
      </c>
      <c r="CG242" s="8">
        <v>272.98001099999999</v>
      </c>
      <c r="CH242" s="8">
        <v>8</v>
      </c>
      <c r="CI242" s="8">
        <v>13</v>
      </c>
      <c r="CJ242" s="8">
        <v>113.3799973</v>
      </c>
      <c r="CK242" s="8">
        <v>8</v>
      </c>
      <c r="CL242" s="8">
        <v>12</v>
      </c>
      <c r="CM242" s="8">
        <v>179.96000670000001</v>
      </c>
      <c r="CN242" s="8">
        <v>9</v>
      </c>
      <c r="CO242" s="8">
        <v>13</v>
      </c>
      <c r="CP242" s="8">
        <v>107.88999939999999</v>
      </c>
      <c r="CQ242" s="8">
        <v>10</v>
      </c>
      <c r="CR242" s="8">
        <v>20</v>
      </c>
      <c r="CS242" s="8">
        <v>192</v>
      </c>
    </row>
    <row r="243" spans="1:97" s="3" customFormat="1" x14ac:dyDescent="0.35">
      <c r="A243" s="4">
        <v>44526</v>
      </c>
      <c r="B243" s="1">
        <v>1</v>
      </c>
      <c r="C243" s="1">
        <v>6</v>
      </c>
      <c r="D243" s="8">
        <v>123.48999790000001</v>
      </c>
      <c r="E243" s="8">
        <v>2</v>
      </c>
      <c r="F243" s="8">
        <v>15</v>
      </c>
      <c r="G243" s="9">
        <v>212.5</v>
      </c>
      <c r="H243" s="8">
        <v>2</v>
      </c>
      <c r="I243" s="8">
        <v>16</v>
      </c>
      <c r="J243" s="12">
        <v>53.990001679999999</v>
      </c>
      <c r="K243" s="8">
        <v>3</v>
      </c>
      <c r="L243" s="8">
        <v>7</v>
      </c>
      <c r="M243" s="8">
        <v>123.48999790000001</v>
      </c>
      <c r="N243" s="8">
        <v>3</v>
      </c>
      <c r="O243" s="8">
        <v>10</v>
      </c>
      <c r="P243" s="9">
        <v>118.2900009</v>
      </c>
      <c r="Q243" s="8">
        <v>4</v>
      </c>
      <c r="R243" s="8">
        <v>6</v>
      </c>
      <c r="S243" s="10">
        <v>200</v>
      </c>
      <c r="T243" s="8">
        <v>4</v>
      </c>
      <c r="U243" s="8">
        <v>10</v>
      </c>
      <c r="V243" s="8">
        <v>191.9499969</v>
      </c>
      <c r="W243" s="8">
        <v>5</v>
      </c>
      <c r="X243" s="8">
        <v>16</v>
      </c>
      <c r="Y243" s="8">
        <v>23.239999770000001</v>
      </c>
      <c r="Z243" s="8">
        <v>5</v>
      </c>
      <c r="AA243" s="8">
        <v>8</v>
      </c>
      <c r="AB243" s="8">
        <v>91.300003050000001</v>
      </c>
      <c r="AC243" s="8">
        <v>5</v>
      </c>
      <c r="AD243" s="8">
        <v>10</v>
      </c>
      <c r="AE243" s="8">
        <v>39.590000150000002</v>
      </c>
      <c r="AF243" s="8">
        <v>11</v>
      </c>
      <c r="AG243" s="8">
        <v>17</v>
      </c>
      <c r="AH243" s="8">
        <v>120.88999939999999</v>
      </c>
      <c r="AI243" s="8">
        <v>11</v>
      </c>
      <c r="AJ243" s="8">
        <v>13</v>
      </c>
      <c r="AK243" s="8">
        <v>122.8399963</v>
      </c>
      <c r="AL243" s="8">
        <v>12</v>
      </c>
      <c r="AM243" s="8">
        <v>13</v>
      </c>
      <c r="AN243" s="8">
        <v>190</v>
      </c>
      <c r="AO243" s="8">
        <v>12</v>
      </c>
      <c r="AP243" s="8">
        <v>14</v>
      </c>
      <c r="AQ243" s="8">
        <v>331.98001099999999</v>
      </c>
      <c r="AR243" s="8">
        <v>12</v>
      </c>
      <c r="AS243" s="8">
        <v>20</v>
      </c>
      <c r="AT243" s="8">
        <v>464.9500122</v>
      </c>
      <c r="AU243" s="8">
        <v>13</v>
      </c>
      <c r="AV243" s="8">
        <v>17</v>
      </c>
      <c r="AW243" s="8">
        <v>158.36000060000001</v>
      </c>
      <c r="AX243" s="8">
        <v>13</v>
      </c>
      <c r="AY243" s="8">
        <v>18</v>
      </c>
      <c r="AZ243" s="8">
        <v>58.200000760000002</v>
      </c>
      <c r="BA243" s="8">
        <v>13</v>
      </c>
      <c r="BB243" s="8">
        <v>19</v>
      </c>
      <c r="BC243" s="8">
        <v>151.16999820000001</v>
      </c>
      <c r="BD243" s="8">
        <v>14</v>
      </c>
      <c r="BE243" s="8">
        <v>19</v>
      </c>
      <c r="BF243" s="8">
        <v>23.75</v>
      </c>
      <c r="BG243" s="8">
        <v>14</v>
      </c>
      <c r="BH243" s="8">
        <v>18</v>
      </c>
      <c r="BI243" s="5">
        <v>278.98001099999999</v>
      </c>
      <c r="BJ243" s="1">
        <v>15</v>
      </c>
      <c r="BK243" s="1">
        <v>6</v>
      </c>
      <c r="BL243" s="8">
        <v>383.98001099999999</v>
      </c>
      <c r="BM243" s="8">
        <v>15</v>
      </c>
      <c r="BN243" s="8">
        <v>7</v>
      </c>
      <c r="BO243" s="8">
        <v>85</v>
      </c>
      <c r="BP243" s="8">
        <v>15</v>
      </c>
      <c r="BQ243" s="8">
        <v>8</v>
      </c>
      <c r="BR243" s="8">
        <v>93</v>
      </c>
      <c r="BS243" s="8">
        <v>16</v>
      </c>
      <c r="BT243" s="8">
        <v>7</v>
      </c>
      <c r="BU243" s="8">
        <v>136.77000430000001</v>
      </c>
      <c r="BV243" s="8">
        <v>16</v>
      </c>
      <c r="BW243" s="8">
        <v>8</v>
      </c>
      <c r="BX243" s="8">
        <v>284.98001099999999</v>
      </c>
      <c r="BY243" s="8">
        <v>6</v>
      </c>
      <c r="BZ243" s="8">
        <v>11</v>
      </c>
      <c r="CA243" s="8">
        <v>263.98001099999999</v>
      </c>
      <c r="CB243" s="8">
        <v>6</v>
      </c>
      <c r="CC243" s="8">
        <v>9</v>
      </c>
      <c r="CD243" s="8">
        <v>248.97999569999999</v>
      </c>
      <c r="CE243" s="8">
        <v>7</v>
      </c>
      <c r="CF243" s="8">
        <v>9</v>
      </c>
      <c r="CG243" s="8">
        <v>272.98001099999999</v>
      </c>
      <c r="CH243" s="8">
        <v>8</v>
      </c>
      <c r="CI243" s="8">
        <v>13</v>
      </c>
      <c r="CJ243" s="8">
        <v>113.3799973</v>
      </c>
      <c r="CK243" s="8">
        <v>8</v>
      </c>
      <c r="CL243" s="8">
        <v>12</v>
      </c>
      <c r="CM243" s="8">
        <v>179.96000670000001</v>
      </c>
      <c r="CN243" s="8">
        <v>9</v>
      </c>
      <c r="CO243" s="8">
        <v>13</v>
      </c>
      <c r="CP243" s="8">
        <v>107.88999939999999</v>
      </c>
      <c r="CQ243" s="8">
        <v>10</v>
      </c>
      <c r="CR243" s="8">
        <v>20</v>
      </c>
      <c r="CS243" s="8">
        <v>190</v>
      </c>
    </row>
    <row r="244" spans="1:97" s="3" customFormat="1" x14ac:dyDescent="0.35">
      <c r="A244" s="4">
        <v>44527</v>
      </c>
      <c r="B244" s="1">
        <v>1</v>
      </c>
      <c r="C244" s="1">
        <v>6</v>
      </c>
      <c r="D244" s="8">
        <v>123.48999790000001</v>
      </c>
      <c r="E244" s="8">
        <v>2</v>
      </c>
      <c r="F244" s="8">
        <v>15</v>
      </c>
      <c r="G244" s="9">
        <v>290.5</v>
      </c>
      <c r="H244" s="8">
        <v>2</v>
      </c>
      <c r="I244" s="8">
        <v>16</v>
      </c>
      <c r="J244" s="12">
        <v>189.77000430000001</v>
      </c>
      <c r="K244" s="8">
        <v>3</v>
      </c>
      <c r="L244" s="8">
        <v>7</v>
      </c>
      <c r="M244" s="8">
        <v>123.48999790000001</v>
      </c>
      <c r="N244" s="8">
        <v>3</v>
      </c>
      <c r="O244" s="8">
        <v>10</v>
      </c>
      <c r="P244" s="9">
        <v>118.2900009</v>
      </c>
      <c r="Q244" s="8">
        <v>4</v>
      </c>
      <c r="R244" s="8">
        <v>6</v>
      </c>
      <c r="S244" s="10">
        <v>159.96000670000001</v>
      </c>
      <c r="T244" s="8">
        <v>4</v>
      </c>
      <c r="U244" s="8">
        <v>10</v>
      </c>
      <c r="V244" s="8">
        <v>240</v>
      </c>
      <c r="W244" s="8">
        <v>5</v>
      </c>
      <c r="X244" s="8">
        <v>16</v>
      </c>
      <c r="Y244" s="8">
        <v>484.64999390000003</v>
      </c>
      <c r="Z244" s="8">
        <v>5</v>
      </c>
      <c r="AA244" s="8">
        <v>8</v>
      </c>
      <c r="AB244" s="8">
        <v>64.680000309999997</v>
      </c>
      <c r="AC244" s="8">
        <v>5</v>
      </c>
      <c r="AD244" s="8">
        <v>10</v>
      </c>
      <c r="AE244" s="8">
        <v>49.5</v>
      </c>
      <c r="AF244" s="8">
        <v>11</v>
      </c>
      <c r="AG244" s="8">
        <v>17</v>
      </c>
      <c r="AH244" s="8">
        <v>120.88999939999999</v>
      </c>
      <c r="AI244" s="8">
        <v>11</v>
      </c>
      <c r="AJ244" s="8">
        <v>13</v>
      </c>
      <c r="AK244" s="8">
        <v>122.8399963</v>
      </c>
      <c r="AL244" s="8">
        <v>12</v>
      </c>
      <c r="AM244" s="8">
        <v>13</v>
      </c>
      <c r="AN244" s="8">
        <v>95</v>
      </c>
      <c r="AO244" s="8">
        <v>12</v>
      </c>
      <c r="AP244" s="8">
        <v>14</v>
      </c>
      <c r="AQ244" s="8">
        <v>331.98001099999999</v>
      </c>
      <c r="AR244" s="8">
        <v>12</v>
      </c>
      <c r="AS244" s="8">
        <v>20</v>
      </c>
      <c r="AT244" s="8">
        <v>454.9500122</v>
      </c>
      <c r="AU244" s="8">
        <v>13</v>
      </c>
      <c r="AV244" s="8">
        <v>17</v>
      </c>
      <c r="AW244" s="8">
        <v>192</v>
      </c>
      <c r="AX244" s="8">
        <v>13</v>
      </c>
      <c r="AY244" s="8">
        <v>18</v>
      </c>
      <c r="AZ244" s="8">
        <v>86.97000122</v>
      </c>
      <c r="BA244" s="8">
        <v>13</v>
      </c>
      <c r="BB244" s="8">
        <v>19</v>
      </c>
      <c r="BC244" s="8">
        <v>134.97999569999999</v>
      </c>
      <c r="BD244" s="8">
        <v>14</v>
      </c>
      <c r="BE244" s="8">
        <v>19</v>
      </c>
      <c r="BF244" s="8">
        <v>41.5</v>
      </c>
      <c r="BG244" s="8">
        <v>14</v>
      </c>
      <c r="BH244" s="8">
        <v>18</v>
      </c>
      <c r="BI244" s="5">
        <v>278.98001099999999</v>
      </c>
      <c r="BJ244" s="1">
        <v>15</v>
      </c>
      <c r="BK244" s="1">
        <v>6</v>
      </c>
      <c r="BL244" s="8">
        <v>287.98001099999999</v>
      </c>
      <c r="BM244" s="8">
        <v>15</v>
      </c>
      <c r="BN244" s="8">
        <v>7</v>
      </c>
      <c r="BO244" s="8">
        <v>99.819999699999997</v>
      </c>
      <c r="BP244" s="8">
        <v>15</v>
      </c>
      <c r="BQ244" s="8">
        <v>8</v>
      </c>
      <c r="BR244" s="8">
        <v>91</v>
      </c>
      <c r="BS244" s="8">
        <v>16</v>
      </c>
      <c r="BT244" s="8">
        <v>7</v>
      </c>
      <c r="BU244" s="8">
        <v>90.690002440000001</v>
      </c>
      <c r="BV244" s="8">
        <v>16</v>
      </c>
      <c r="BW244" s="8">
        <v>8</v>
      </c>
      <c r="BX244" s="8">
        <v>254.97999569999999</v>
      </c>
      <c r="BY244" s="8">
        <v>6</v>
      </c>
      <c r="BZ244" s="8">
        <v>11</v>
      </c>
      <c r="CA244" s="8">
        <v>263.98001099999999</v>
      </c>
      <c r="CB244" s="8">
        <v>6</v>
      </c>
      <c r="CC244" s="8">
        <v>9</v>
      </c>
      <c r="CD244" s="8">
        <v>87.989997860000003</v>
      </c>
      <c r="CE244" s="8">
        <v>7</v>
      </c>
      <c r="CF244" s="8">
        <v>9</v>
      </c>
      <c r="CG244" s="8">
        <v>269.98001099999999</v>
      </c>
      <c r="CH244" s="8">
        <v>8</v>
      </c>
      <c r="CI244" s="8">
        <v>13</v>
      </c>
      <c r="CJ244" s="8">
        <v>111.58000180000001</v>
      </c>
      <c r="CK244" s="8">
        <v>8</v>
      </c>
      <c r="CL244" s="8">
        <v>12</v>
      </c>
      <c r="CM244" s="8">
        <v>225</v>
      </c>
      <c r="CN244" s="8">
        <v>9</v>
      </c>
      <c r="CO244" s="8">
        <v>13</v>
      </c>
      <c r="CP244" s="8">
        <v>107.88999939999999</v>
      </c>
      <c r="CQ244" s="8">
        <v>10</v>
      </c>
      <c r="CR244" s="8">
        <v>20</v>
      </c>
      <c r="CS244" s="8">
        <v>186</v>
      </c>
    </row>
    <row r="245" spans="1:97" s="3" customFormat="1" x14ac:dyDescent="0.35">
      <c r="A245" s="4">
        <v>44528</v>
      </c>
      <c r="B245" s="1">
        <v>1</v>
      </c>
      <c r="C245" s="1">
        <v>6</v>
      </c>
      <c r="D245" s="8">
        <v>436.10000609999997</v>
      </c>
      <c r="E245" s="8">
        <v>2</v>
      </c>
      <c r="F245" s="8">
        <v>15</v>
      </c>
      <c r="G245" s="9">
        <v>205</v>
      </c>
      <c r="H245" s="8">
        <v>2</v>
      </c>
      <c r="I245" s="8">
        <v>16</v>
      </c>
      <c r="J245" s="12">
        <v>116.98999790000001</v>
      </c>
      <c r="K245" s="8">
        <v>3</v>
      </c>
      <c r="L245" s="8">
        <v>7</v>
      </c>
      <c r="M245" s="8">
        <v>436.10000609999997</v>
      </c>
      <c r="N245" s="8">
        <v>3</v>
      </c>
      <c r="O245" s="8">
        <v>10</v>
      </c>
      <c r="P245" s="9">
        <v>118.2900009</v>
      </c>
      <c r="Q245" s="8">
        <v>4</v>
      </c>
      <c r="R245" s="8">
        <v>6</v>
      </c>
      <c r="S245" s="10">
        <v>159.96000670000001</v>
      </c>
      <c r="T245" s="8">
        <v>4</v>
      </c>
      <c r="U245" s="8">
        <v>10</v>
      </c>
      <c r="V245" s="8">
        <v>240</v>
      </c>
      <c r="W245" s="8">
        <v>5</v>
      </c>
      <c r="X245" s="8">
        <v>16</v>
      </c>
      <c r="Y245" s="8">
        <v>479.32000729999999</v>
      </c>
      <c r="Z245" s="8">
        <v>5</v>
      </c>
      <c r="AA245" s="8">
        <v>8</v>
      </c>
      <c r="AB245" s="8">
        <v>73.040000919999997</v>
      </c>
      <c r="AC245" s="8">
        <v>5</v>
      </c>
      <c r="AD245" s="8">
        <v>10</v>
      </c>
      <c r="AE245" s="8">
        <v>49</v>
      </c>
      <c r="AF245" s="8">
        <v>11</v>
      </c>
      <c r="AG245" s="8">
        <v>17</v>
      </c>
      <c r="AH245" s="8">
        <v>54.590000150000002</v>
      </c>
      <c r="AI245" s="8">
        <v>11</v>
      </c>
      <c r="AJ245" s="8">
        <v>13</v>
      </c>
      <c r="AK245" s="8">
        <v>56.689998629999998</v>
      </c>
      <c r="AL245" s="8">
        <v>12</v>
      </c>
      <c r="AM245" s="8">
        <v>13</v>
      </c>
      <c r="AN245" s="8">
        <v>190</v>
      </c>
      <c r="AO245" s="8">
        <v>12</v>
      </c>
      <c r="AP245" s="8">
        <v>14</v>
      </c>
      <c r="AQ245" s="8">
        <v>331.98001099999999</v>
      </c>
      <c r="AR245" s="8">
        <v>12</v>
      </c>
      <c r="AS245" s="8">
        <v>20</v>
      </c>
      <c r="AT245" s="8">
        <v>454.9500122</v>
      </c>
      <c r="AU245" s="8">
        <v>13</v>
      </c>
      <c r="AV245" s="8">
        <v>17</v>
      </c>
      <c r="AW245" s="8">
        <v>151.96000670000001</v>
      </c>
      <c r="AX245" s="8">
        <v>13</v>
      </c>
      <c r="AY245" s="8">
        <v>18</v>
      </c>
      <c r="AZ245" s="8">
        <v>55.650001529999997</v>
      </c>
      <c r="BA245" s="8">
        <v>13</v>
      </c>
      <c r="BB245" s="8">
        <v>19</v>
      </c>
      <c r="BC245" s="8">
        <v>119.9700012</v>
      </c>
      <c r="BD245" s="8">
        <v>14</v>
      </c>
      <c r="BE245" s="8">
        <v>19</v>
      </c>
      <c r="BF245" s="8">
        <v>99</v>
      </c>
      <c r="BG245" s="8">
        <v>14</v>
      </c>
      <c r="BH245" s="8">
        <v>18</v>
      </c>
      <c r="BI245" s="5">
        <v>278.98001099999999</v>
      </c>
      <c r="BJ245" s="1">
        <v>15</v>
      </c>
      <c r="BK245" s="1">
        <v>6</v>
      </c>
      <c r="BL245" s="8">
        <v>287.98001099999999</v>
      </c>
      <c r="BM245" s="8">
        <v>15</v>
      </c>
      <c r="BN245" s="8">
        <v>7</v>
      </c>
      <c r="BO245" s="8">
        <v>96.699996949999999</v>
      </c>
      <c r="BP245" s="8">
        <v>15</v>
      </c>
      <c r="BQ245" s="8">
        <v>8</v>
      </c>
      <c r="BR245" s="8">
        <v>88</v>
      </c>
      <c r="BS245" s="8">
        <v>16</v>
      </c>
      <c r="BT245" s="8">
        <v>7</v>
      </c>
      <c r="BU245" s="8">
        <v>290.97000120000001</v>
      </c>
      <c r="BV245" s="8">
        <v>16</v>
      </c>
      <c r="BW245" s="8">
        <v>8</v>
      </c>
      <c r="BX245" s="8">
        <v>118.7799988</v>
      </c>
      <c r="BY245" s="8">
        <v>6</v>
      </c>
      <c r="BZ245" s="8">
        <v>11</v>
      </c>
      <c r="CA245" s="8">
        <v>347.98001099999999</v>
      </c>
      <c r="CB245" s="8">
        <v>6</v>
      </c>
      <c r="CC245" s="8">
        <v>9</v>
      </c>
      <c r="CD245" s="8">
        <v>86.989997860000003</v>
      </c>
      <c r="CE245" s="8">
        <v>7</v>
      </c>
      <c r="CF245" s="8">
        <v>9</v>
      </c>
      <c r="CG245" s="8">
        <v>248.97999569999999</v>
      </c>
      <c r="CH245" s="8">
        <v>8</v>
      </c>
      <c r="CI245" s="8">
        <v>13</v>
      </c>
      <c r="CJ245" s="8">
        <v>111.58000180000001</v>
      </c>
      <c r="CK245" s="8">
        <v>8</v>
      </c>
      <c r="CL245" s="8">
        <v>12</v>
      </c>
      <c r="CM245" s="8">
        <v>179.96000670000001</v>
      </c>
      <c r="CN245" s="8">
        <v>9</v>
      </c>
      <c r="CO245" s="8">
        <v>13</v>
      </c>
      <c r="CP245" s="8">
        <v>47.990001679999999</v>
      </c>
      <c r="CQ245" s="8">
        <v>10</v>
      </c>
      <c r="CR245" s="8">
        <v>20</v>
      </c>
      <c r="CS245" s="8">
        <v>182</v>
      </c>
    </row>
    <row r="246" spans="1:97" s="3" customFormat="1" x14ac:dyDescent="0.35">
      <c r="A246" s="4">
        <v>44529</v>
      </c>
      <c r="B246" s="1">
        <v>1</v>
      </c>
      <c r="C246" s="1">
        <v>6</v>
      </c>
      <c r="D246" s="8">
        <v>122.8399963</v>
      </c>
      <c r="E246" s="8">
        <v>2</v>
      </c>
      <c r="F246" s="8">
        <v>15</v>
      </c>
      <c r="G246" s="9">
        <v>96.949996949999999</v>
      </c>
      <c r="H246" s="8">
        <v>2</v>
      </c>
      <c r="I246" s="8">
        <v>16</v>
      </c>
      <c r="J246" s="12">
        <v>194.2400055</v>
      </c>
      <c r="K246" s="8">
        <v>3</v>
      </c>
      <c r="L246" s="8">
        <v>7</v>
      </c>
      <c r="M246" s="8">
        <v>122.8399963</v>
      </c>
      <c r="N246" s="8">
        <v>3</v>
      </c>
      <c r="O246" s="8">
        <v>10</v>
      </c>
      <c r="P246" s="9">
        <v>116.98999790000001</v>
      </c>
      <c r="Q246" s="8">
        <v>4</v>
      </c>
      <c r="R246" s="8">
        <v>6</v>
      </c>
      <c r="S246" s="10">
        <v>200</v>
      </c>
      <c r="T246" s="8">
        <v>4</v>
      </c>
      <c r="U246" s="8">
        <v>10</v>
      </c>
      <c r="V246" s="8">
        <v>237.5</v>
      </c>
      <c r="W246" s="8">
        <v>5</v>
      </c>
      <c r="X246" s="8">
        <v>16</v>
      </c>
      <c r="Y246" s="8">
        <v>468.67001340000002</v>
      </c>
      <c r="Z246" s="8">
        <v>5</v>
      </c>
      <c r="AA246" s="8">
        <v>8</v>
      </c>
      <c r="AB246" s="8">
        <v>21.340000150000002</v>
      </c>
      <c r="AC246" s="8">
        <v>5</v>
      </c>
      <c r="AD246" s="8">
        <v>10</v>
      </c>
      <c r="AE246" s="8">
        <v>48.5</v>
      </c>
      <c r="AF246" s="8">
        <v>11</v>
      </c>
      <c r="AG246" s="8">
        <v>17</v>
      </c>
      <c r="AH246" s="8">
        <v>53.990001679999999</v>
      </c>
      <c r="AI246" s="8">
        <v>11</v>
      </c>
      <c r="AJ246" s="8">
        <v>13</v>
      </c>
      <c r="AK246" s="8">
        <v>122.8399963</v>
      </c>
      <c r="AL246" s="8">
        <v>12</v>
      </c>
      <c r="AM246" s="8">
        <v>13</v>
      </c>
      <c r="AN246" s="8">
        <v>151.1600037</v>
      </c>
      <c r="AO246" s="8">
        <v>12</v>
      </c>
      <c r="AP246" s="8">
        <v>14</v>
      </c>
      <c r="AQ246" s="8">
        <v>331.98001099999999</v>
      </c>
      <c r="AR246" s="8">
        <v>12</v>
      </c>
      <c r="AS246" s="8">
        <v>20</v>
      </c>
      <c r="AT246" s="8">
        <v>145.5500031</v>
      </c>
      <c r="AU246" s="8">
        <v>13</v>
      </c>
      <c r="AV246" s="8">
        <v>17</v>
      </c>
      <c r="AW246" s="8">
        <v>180</v>
      </c>
      <c r="AX246" s="8">
        <v>13</v>
      </c>
      <c r="AY246" s="8">
        <v>18</v>
      </c>
      <c r="AZ246" s="8">
        <v>95.959999080000003</v>
      </c>
      <c r="BA246" s="8">
        <v>13</v>
      </c>
      <c r="BB246" s="8">
        <v>19</v>
      </c>
      <c r="BC246" s="8">
        <v>119.9700012</v>
      </c>
      <c r="BD246" s="8">
        <v>14</v>
      </c>
      <c r="BE246" s="8">
        <v>19</v>
      </c>
      <c r="BF246" s="8">
        <v>44</v>
      </c>
      <c r="BG246" s="8">
        <v>14</v>
      </c>
      <c r="BH246" s="8">
        <v>18</v>
      </c>
      <c r="BI246" s="5">
        <v>269.98001099999999</v>
      </c>
      <c r="BJ246" s="1">
        <v>15</v>
      </c>
      <c r="BK246" s="1">
        <v>6</v>
      </c>
      <c r="BL246" s="8">
        <v>379.98001099999999</v>
      </c>
      <c r="BM246" s="8">
        <v>15</v>
      </c>
      <c r="BN246" s="8">
        <v>7</v>
      </c>
      <c r="BO246" s="8">
        <v>67.5</v>
      </c>
      <c r="BP246" s="8">
        <v>15</v>
      </c>
      <c r="BQ246" s="8">
        <v>8</v>
      </c>
      <c r="BR246" s="8">
        <v>88</v>
      </c>
      <c r="BS246" s="8">
        <v>16</v>
      </c>
      <c r="BT246" s="8">
        <v>7</v>
      </c>
      <c r="BU246" s="8">
        <v>269.97000120000001</v>
      </c>
      <c r="BV246" s="8">
        <v>16</v>
      </c>
      <c r="BW246" s="8">
        <v>8</v>
      </c>
      <c r="BX246" s="8">
        <v>117.58000180000001</v>
      </c>
      <c r="BY246" s="8">
        <v>6</v>
      </c>
      <c r="BZ246" s="8">
        <v>11</v>
      </c>
      <c r="CA246" s="8">
        <v>339.98001099999999</v>
      </c>
      <c r="CB246" s="8">
        <v>6</v>
      </c>
      <c r="CC246" s="8">
        <v>9</v>
      </c>
      <c r="CD246" s="8">
        <v>84.989997860000003</v>
      </c>
      <c r="CE246" s="8">
        <v>7</v>
      </c>
      <c r="CF246" s="8">
        <v>9</v>
      </c>
      <c r="CG246" s="8">
        <v>239.97999569999999</v>
      </c>
      <c r="CH246" s="8">
        <v>8</v>
      </c>
      <c r="CI246" s="8">
        <v>13</v>
      </c>
      <c r="CJ246" s="8">
        <v>111.58000180000001</v>
      </c>
      <c r="CK246" s="8">
        <v>8</v>
      </c>
      <c r="CL246" s="8">
        <v>12</v>
      </c>
      <c r="CM246" s="8">
        <v>225</v>
      </c>
      <c r="CN246" s="8">
        <v>9</v>
      </c>
      <c r="CO246" s="8">
        <v>13</v>
      </c>
      <c r="CP246" s="8">
        <v>47.990001679999999</v>
      </c>
      <c r="CQ246" s="8">
        <v>10</v>
      </c>
      <c r="CR246" s="8">
        <v>20</v>
      </c>
      <c r="CS246" s="8">
        <v>143.96000670000001</v>
      </c>
    </row>
    <row r="247" spans="1:97" s="3" customFormat="1" x14ac:dyDescent="0.35">
      <c r="A247" s="4">
        <v>44530</v>
      </c>
      <c r="B247" s="1">
        <v>1</v>
      </c>
      <c r="C247" s="1">
        <v>6</v>
      </c>
      <c r="D247" s="8">
        <v>56.689998629999998</v>
      </c>
      <c r="E247" s="8">
        <v>2</v>
      </c>
      <c r="F247" s="8">
        <v>15</v>
      </c>
      <c r="G247" s="9">
        <v>240</v>
      </c>
      <c r="H247" s="8">
        <v>2</v>
      </c>
      <c r="I247" s="8">
        <v>16</v>
      </c>
      <c r="J247" s="12">
        <v>116.98999790000001</v>
      </c>
      <c r="K247" s="8">
        <v>3</v>
      </c>
      <c r="L247" s="8">
        <v>7</v>
      </c>
      <c r="M247" s="8">
        <v>56.689998629999998</v>
      </c>
      <c r="N247" s="8">
        <v>3</v>
      </c>
      <c r="O247" s="8">
        <v>10</v>
      </c>
      <c r="P247" s="9">
        <v>116.98999790000001</v>
      </c>
      <c r="Q247" s="8">
        <v>4</v>
      </c>
      <c r="R247" s="8">
        <v>6</v>
      </c>
      <c r="S247" s="10">
        <v>158.36000060000001</v>
      </c>
      <c r="T247" s="8">
        <v>4</v>
      </c>
      <c r="U247" s="8">
        <v>10</v>
      </c>
      <c r="V247" s="8">
        <v>189.9499969</v>
      </c>
      <c r="W247" s="8">
        <v>5</v>
      </c>
      <c r="X247" s="8">
        <v>16</v>
      </c>
      <c r="Y247" s="8">
        <v>468.67001340000002</v>
      </c>
      <c r="Z247" s="8">
        <v>5</v>
      </c>
      <c r="AA247" s="8">
        <v>8</v>
      </c>
      <c r="AB247" s="8">
        <v>64.019996640000002</v>
      </c>
      <c r="AC247" s="8">
        <v>5</v>
      </c>
      <c r="AD247" s="8">
        <v>10</v>
      </c>
      <c r="AE247" s="8">
        <v>48</v>
      </c>
      <c r="AF247" s="8">
        <v>11</v>
      </c>
      <c r="AG247" s="8">
        <v>17</v>
      </c>
      <c r="AH247" s="8">
        <v>53.990001679999999</v>
      </c>
      <c r="AI247" s="8">
        <v>11</v>
      </c>
      <c r="AJ247" s="8">
        <v>13</v>
      </c>
      <c r="AK247" s="8">
        <v>120.88999939999999</v>
      </c>
      <c r="AL247" s="8">
        <v>12</v>
      </c>
      <c r="AM247" s="8">
        <v>13</v>
      </c>
      <c r="AN247" s="8">
        <v>143.96000670000001</v>
      </c>
      <c r="AO247" s="8">
        <v>12</v>
      </c>
      <c r="AP247" s="8">
        <v>14</v>
      </c>
      <c r="AQ247" s="8">
        <v>24.88999939</v>
      </c>
      <c r="AR247" s="8">
        <v>12</v>
      </c>
      <c r="AS247" s="8">
        <v>20</v>
      </c>
      <c r="AT247" s="8">
        <v>449.9599915</v>
      </c>
      <c r="AU247" s="8">
        <v>13</v>
      </c>
      <c r="AV247" s="8">
        <v>17</v>
      </c>
      <c r="AW247" s="8">
        <v>140.7599945</v>
      </c>
      <c r="AX247" s="8">
        <v>13</v>
      </c>
      <c r="AY247" s="8">
        <v>18</v>
      </c>
      <c r="AZ247" s="8">
        <v>399.9599915</v>
      </c>
      <c r="BA247" s="8">
        <v>13</v>
      </c>
      <c r="BB247" s="8">
        <v>19</v>
      </c>
      <c r="BC247" s="8">
        <v>150</v>
      </c>
      <c r="BD247" s="8">
        <v>14</v>
      </c>
      <c r="BE247" s="8">
        <v>19</v>
      </c>
      <c r="BF247" s="8">
        <v>125</v>
      </c>
      <c r="BG247" s="8">
        <v>14</v>
      </c>
      <c r="BH247" s="8">
        <v>18</v>
      </c>
      <c r="BI247" s="5">
        <v>269.98001099999999</v>
      </c>
      <c r="BJ247" s="1">
        <v>15</v>
      </c>
      <c r="BK247" s="1">
        <v>6</v>
      </c>
      <c r="BL247" s="8">
        <v>284.98001099999999</v>
      </c>
      <c r="BM247" s="8">
        <v>15</v>
      </c>
      <c r="BN247" s="8">
        <v>7</v>
      </c>
      <c r="BO247" s="8">
        <v>178.16999820000001</v>
      </c>
      <c r="BP247" s="8">
        <v>15</v>
      </c>
      <c r="BQ247" s="8">
        <v>8</v>
      </c>
      <c r="BR247" s="8">
        <v>88</v>
      </c>
      <c r="BS247" s="8">
        <v>16</v>
      </c>
      <c r="BT247" s="8">
        <v>7</v>
      </c>
      <c r="BU247" s="8">
        <v>251.97000120000001</v>
      </c>
      <c r="BV247" s="8">
        <v>16</v>
      </c>
      <c r="BW247" s="8">
        <v>8</v>
      </c>
      <c r="BX247" s="8">
        <v>117.58000180000001</v>
      </c>
      <c r="BY247" s="8">
        <v>6</v>
      </c>
      <c r="BZ247" s="8">
        <v>11</v>
      </c>
      <c r="CA247" s="8">
        <v>254.97999569999999</v>
      </c>
      <c r="CB247" s="8">
        <v>6</v>
      </c>
      <c r="CC247" s="8">
        <v>9</v>
      </c>
      <c r="CD247" s="8">
        <v>83.989997860000003</v>
      </c>
      <c r="CE247" s="8">
        <v>7</v>
      </c>
      <c r="CF247" s="8">
        <v>9</v>
      </c>
      <c r="CG247" s="8">
        <v>224.9900055</v>
      </c>
      <c r="CH247" s="8">
        <v>8</v>
      </c>
      <c r="CI247" s="8">
        <v>13</v>
      </c>
      <c r="CJ247" s="8">
        <v>109.1800003</v>
      </c>
      <c r="CK247" s="8">
        <v>8</v>
      </c>
      <c r="CL247" s="8">
        <v>12</v>
      </c>
      <c r="CM247" s="8">
        <v>225</v>
      </c>
      <c r="CN247" s="8">
        <v>9</v>
      </c>
      <c r="CO247" s="8">
        <v>13</v>
      </c>
      <c r="CP247" s="8">
        <v>39.990001679999999</v>
      </c>
      <c r="CQ247" s="8">
        <v>10</v>
      </c>
      <c r="CR247" s="8">
        <v>20</v>
      </c>
      <c r="CS247" s="8">
        <v>135.97000120000001</v>
      </c>
    </row>
    <row r="248" spans="1:97" s="3" customFormat="1" x14ac:dyDescent="0.35">
      <c r="A248" s="4">
        <v>44531</v>
      </c>
      <c r="B248" s="1">
        <v>1</v>
      </c>
      <c r="C248" s="1">
        <v>6</v>
      </c>
      <c r="D248" s="8">
        <v>122.8399963</v>
      </c>
      <c r="E248" s="8">
        <v>2</v>
      </c>
      <c r="F248" s="8">
        <v>15</v>
      </c>
      <c r="G248" s="9">
        <v>158.3500061</v>
      </c>
      <c r="H248" s="8">
        <v>2</v>
      </c>
      <c r="I248" s="8">
        <v>16</v>
      </c>
      <c r="J248" s="12">
        <v>116.98999790000001</v>
      </c>
      <c r="K248" s="8">
        <v>3</v>
      </c>
      <c r="L248" s="8">
        <v>7</v>
      </c>
      <c r="M248" s="8">
        <v>122.8399963</v>
      </c>
      <c r="N248" s="8">
        <v>3</v>
      </c>
      <c r="O248" s="8">
        <v>10</v>
      </c>
      <c r="P248" s="9">
        <v>116.98999790000001</v>
      </c>
      <c r="Q248" s="8">
        <v>4</v>
      </c>
      <c r="R248" s="8">
        <v>6</v>
      </c>
      <c r="S248" s="10">
        <v>198</v>
      </c>
      <c r="T248" s="8">
        <v>4</v>
      </c>
      <c r="U248" s="8">
        <v>10</v>
      </c>
      <c r="V248" s="8">
        <v>237.5</v>
      </c>
      <c r="W248" s="8">
        <v>5</v>
      </c>
      <c r="X248" s="8">
        <v>16</v>
      </c>
      <c r="Y248" s="8">
        <v>28.149999619999999</v>
      </c>
      <c r="Z248" s="8">
        <v>5</v>
      </c>
      <c r="AA248" s="8">
        <v>8</v>
      </c>
      <c r="AB248" s="8">
        <v>43.119998930000001</v>
      </c>
      <c r="AC248" s="8">
        <v>5</v>
      </c>
      <c r="AD248" s="8">
        <v>10</v>
      </c>
      <c r="AE248" s="8">
        <v>47.5</v>
      </c>
      <c r="AF248" s="8">
        <v>11</v>
      </c>
      <c r="AG248" s="8">
        <v>17</v>
      </c>
      <c r="AH248" s="8">
        <v>116.98999790000001</v>
      </c>
      <c r="AI248" s="8">
        <v>11</v>
      </c>
      <c r="AJ248" s="8">
        <v>13</v>
      </c>
      <c r="AK248" s="8">
        <v>120.88999939999999</v>
      </c>
      <c r="AL248" s="8">
        <v>12</v>
      </c>
      <c r="AM248" s="8">
        <v>13</v>
      </c>
      <c r="AN248" s="8">
        <v>196.77000430000001</v>
      </c>
      <c r="AO248" s="8">
        <v>12</v>
      </c>
      <c r="AP248" s="8">
        <v>14</v>
      </c>
      <c r="AQ248" s="8">
        <v>248.97999569999999</v>
      </c>
      <c r="AR248" s="8">
        <v>12</v>
      </c>
      <c r="AS248" s="8">
        <v>20</v>
      </c>
      <c r="AT248" s="8">
        <v>449.9599915</v>
      </c>
      <c r="AU248" s="8">
        <v>13</v>
      </c>
      <c r="AV248" s="8">
        <v>17</v>
      </c>
      <c r="AW248" s="8">
        <v>168</v>
      </c>
      <c r="AX248" s="8">
        <v>13</v>
      </c>
      <c r="AY248" s="8">
        <v>18</v>
      </c>
      <c r="AZ248" s="8">
        <v>391.9599915</v>
      </c>
      <c r="BA248" s="8">
        <v>13</v>
      </c>
      <c r="BB248" s="8">
        <v>19</v>
      </c>
      <c r="BC248" s="8">
        <v>118.7699966</v>
      </c>
      <c r="BD248" s="8">
        <v>14</v>
      </c>
      <c r="BE248" s="8">
        <v>19</v>
      </c>
      <c r="BF248" s="8">
        <v>23.629999160000001</v>
      </c>
      <c r="BG248" s="8">
        <v>14</v>
      </c>
      <c r="BH248" s="8">
        <v>18</v>
      </c>
      <c r="BI248" s="5">
        <v>359.98001099999999</v>
      </c>
      <c r="BJ248" s="1">
        <v>15</v>
      </c>
      <c r="BK248" s="1">
        <v>6</v>
      </c>
      <c r="BL248" s="8">
        <v>377.98001099999999</v>
      </c>
      <c r="BM248" s="8">
        <v>15</v>
      </c>
      <c r="BN248" s="8">
        <v>7</v>
      </c>
      <c r="BO248" s="8">
        <v>176.36999510000001</v>
      </c>
      <c r="BP248" s="8">
        <v>15</v>
      </c>
      <c r="BQ248" s="8">
        <v>8</v>
      </c>
      <c r="BR248" s="8">
        <v>87</v>
      </c>
      <c r="BS248" s="8">
        <v>16</v>
      </c>
      <c r="BT248" s="8">
        <v>7</v>
      </c>
      <c r="BU248" s="8">
        <v>248.97999569999999</v>
      </c>
      <c r="BV248" s="8">
        <v>16</v>
      </c>
      <c r="BW248" s="8">
        <v>8</v>
      </c>
      <c r="BX248" s="8">
        <v>84</v>
      </c>
      <c r="BY248" s="8">
        <v>6</v>
      </c>
      <c r="BZ248" s="8">
        <v>11</v>
      </c>
      <c r="CA248" s="8">
        <v>335.98001099999999</v>
      </c>
      <c r="CB248" s="8">
        <v>6</v>
      </c>
      <c r="CC248" s="8">
        <v>9</v>
      </c>
      <c r="CD248" s="8">
        <v>23.510000229999999</v>
      </c>
      <c r="CE248" s="8">
        <v>7</v>
      </c>
      <c r="CF248" s="8">
        <v>9</v>
      </c>
      <c r="CG248" s="8">
        <v>61.58000183</v>
      </c>
      <c r="CH248" s="8">
        <v>8</v>
      </c>
      <c r="CI248" s="8">
        <v>13</v>
      </c>
      <c r="CJ248" s="8">
        <v>109.1800003</v>
      </c>
      <c r="CK248" s="8">
        <v>8</v>
      </c>
      <c r="CL248" s="8">
        <v>12</v>
      </c>
      <c r="CM248" s="8">
        <v>225</v>
      </c>
      <c r="CN248" s="8">
        <v>9</v>
      </c>
      <c r="CO248" s="8">
        <v>13</v>
      </c>
      <c r="CP248" s="8">
        <v>38.790000919999997</v>
      </c>
      <c r="CQ248" s="8">
        <v>10</v>
      </c>
      <c r="CR248" s="8">
        <v>20</v>
      </c>
      <c r="CS248" s="8">
        <v>160</v>
      </c>
    </row>
    <row r="249" spans="1:97" s="3" customFormat="1" x14ac:dyDescent="0.35">
      <c r="A249" s="4">
        <v>44532</v>
      </c>
      <c r="B249" s="1">
        <v>1</v>
      </c>
      <c r="C249" s="1">
        <v>6</v>
      </c>
      <c r="D249" s="8">
        <v>122.8399963</v>
      </c>
      <c r="E249" s="8">
        <v>2</v>
      </c>
      <c r="F249" s="8">
        <v>15</v>
      </c>
      <c r="G249" s="9">
        <v>351.98999020000002</v>
      </c>
      <c r="H249" s="8">
        <v>2</v>
      </c>
      <c r="I249" s="8">
        <v>16</v>
      </c>
      <c r="J249" s="12">
        <v>116.98999790000001</v>
      </c>
      <c r="K249" s="8">
        <v>3</v>
      </c>
      <c r="L249" s="8">
        <v>7</v>
      </c>
      <c r="M249" s="8">
        <v>122.8399963</v>
      </c>
      <c r="N249" s="8">
        <v>3</v>
      </c>
      <c r="O249" s="8">
        <v>10</v>
      </c>
      <c r="P249" s="9">
        <v>116.98999790000001</v>
      </c>
      <c r="Q249" s="8">
        <v>4</v>
      </c>
      <c r="R249" s="8">
        <v>6</v>
      </c>
      <c r="S249" s="10">
        <v>156.7599945</v>
      </c>
      <c r="T249" s="8">
        <v>4</v>
      </c>
      <c r="U249" s="8">
        <v>10</v>
      </c>
      <c r="V249" s="8">
        <v>237.5</v>
      </c>
      <c r="W249" s="8">
        <v>5</v>
      </c>
      <c r="X249" s="8">
        <v>16</v>
      </c>
      <c r="Y249" s="8">
        <v>468.67001340000002</v>
      </c>
      <c r="Z249" s="8">
        <v>5</v>
      </c>
      <c r="AA249" s="8">
        <v>8</v>
      </c>
      <c r="AB249" s="8">
        <v>42.680000309999997</v>
      </c>
      <c r="AC249" s="8">
        <v>5</v>
      </c>
      <c r="AD249" s="8">
        <v>10</v>
      </c>
      <c r="AE249" s="8">
        <v>47.5</v>
      </c>
      <c r="AF249" s="8">
        <v>11</v>
      </c>
      <c r="AG249" s="8">
        <v>17</v>
      </c>
      <c r="AH249" s="8">
        <v>194.2400055</v>
      </c>
      <c r="AI249" s="8">
        <v>11</v>
      </c>
      <c r="AJ249" s="8">
        <v>13</v>
      </c>
      <c r="AK249" s="8">
        <v>120.88999939999999</v>
      </c>
      <c r="AL249" s="8">
        <v>12</v>
      </c>
      <c r="AM249" s="8">
        <v>13</v>
      </c>
      <c r="AN249" s="8">
        <v>399.9599915</v>
      </c>
      <c r="AO249" s="8">
        <v>12</v>
      </c>
      <c r="AP249" s="8">
        <v>14</v>
      </c>
      <c r="AQ249" s="8">
        <v>248.97999569999999</v>
      </c>
      <c r="AR249" s="8">
        <v>12</v>
      </c>
      <c r="AS249" s="8">
        <v>20</v>
      </c>
      <c r="AT249" s="8">
        <v>449.9599915</v>
      </c>
      <c r="AU249" s="8">
        <v>13</v>
      </c>
      <c r="AV249" s="8">
        <v>17</v>
      </c>
      <c r="AW249" s="8">
        <v>86.97000122</v>
      </c>
      <c r="AX249" s="8">
        <v>13</v>
      </c>
      <c r="AY249" s="8">
        <v>18</v>
      </c>
      <c r="AZ249" s="8">
        <v>391.9599915</v>
      </c>
      <c r="BA249" s="8">
        <v>13</v>
      </c>
      <c r="BB249" s="8">
        <v>19</v>
      </c>
      <c r="BC249" s="8">
        <v>142.5</v>
      </c>
      <c r="BD249" s="8">
        <v>14</v>
      </c>
      <c r="BE249" s="8">
        <v>19</v>
      </c>
      <c r="BF249" s="8">
        <v>98</v>
      </c>
      <c r="BG249" s="8">
        <v>14</v>
      </c>
      <c r="BH249" s="8">
        <v>18</v>
      </c>
      <c r="BI249" s="5">
        <v>351.98001099999999</v>
      </c>
      <c r="BJ249" s="1">
        <v>15</v>
      </c>
      <c r="BK249" s="1">
        <v>6</v>
      </c>
      <c r="BL249" s="8">
        <v>283.48001099999999</v>
      </c>
      <c r="BM249" s="8">
        <v>15</v>
      </c>
      <c r="BN249" s="8">
        <v>7</v>
      </c>
      <c r="BO249" s="8">
        <v>174.57000729999999</v>
      </c>
      <c r="BP249" s="8">
        <v>15</v>
      </c>
      <c r="BQ249" s="8">
        <v>8</v>
      </c>
      <c r="BR249" s="8">
        <v>85</v>
      </c>
      <c r="BS249" s="8">
        <v>16</v>
      </c>
      <c r="BT249" s="8">
        <v>7</v>
      </c>
      <c r="BU249" s="8">
        <v>174.57000729999999</v>
      </c>
      <c r="BV249" s="8">
        <v>16</v>
      </c>
      <c r="BW249" s="8">
        <v>8</v>
      </c>
      <c r="BX249" s="8">
        <v>65.08000183</v>
      </c>
      <c r="BY249" s="8">
        <v>6</v>
      </c>
      <c r="BZ249" s="8">
        <v>11</v>
      </c>
      <c r="CA249" s="8">
        <v>335.98001099999999</v>
      </c>
      <c r="CB249" s="8">
        <v>6</v>
      </c>
      <c r="CC249" s="8">
        <v>9</v>
      </c>
      <c r="CD249" s="8">
        <v>81.989997860000003</v>
      </c>
      <c r="CE249" s="8">
        <v>7</v>
      </c>
      <c r="CF249" s="8">
        <v>9</v>
      </c>
      <c r="CG249" s="8">
        <v>197.97999569999999</v>
      </c>
      <c r="CH249" s="8">
        <v>8</v>
      </c>
      <c r="CI249" s="8">
        <v>13</v>
      </c>
      <c r="CJ249" s="8">
        <v>109.1800003</v>
      </c>
      <c r="CK249" s="8">
        <v>8</v>
      </c>
      <c r="CL249" s="8">
        <v>12</v>
      </c>
      <c r="CM249" s="8">
        <v>225</v>
      </c>
      <c r="CN249" s="8">
        <v>9</v>
      </c>
      <c r="CO249" s="8">
        <v>13</v>
      </c>
      <c r="CP249" s="8">
        <v>42.5</v>
      </c>
      <c r="CQ249" s="8">
        <v>10</v>
      </c>
      <c r="CR249" s="8">
        <v>20</v>
      </c>
      <c r="CS249" s="8">
        <v>56.27999878</v>
      </c>
    </row>
    <row r="250" spans="1:97" s="3" customFormat="1" x14ac:dyDescent="0.35">
      <c r="A250" s="4">
        <v>44533</v>
      </c>
      <c r="B250" s="1">
        <v>1</v>
      </c>
      <c r="C250" s="1">
        <v>6</v>
      </c>
      <c r="D250" s="8">
        <v>122.8399963</v>
      </c>
      <c r="E250" s="8">
        <v>2</v>
      </c>
      <c r="F250" s="8">
        <v>15</v>
      </c>
      <c r="G250" s="9">
        <v>86.989997860000003</v>
      </c>
      <c r="H250" s="8">
        <v>2</v>
      </c>
      <c r="I250" s="8">
        <v>16</v>
      </c>
      <c r="J250" s="12">
        <v>116.98999790000001</v>
      </c>
      <c r="K250" s="8">
        <v>3</v>
      </c>
      <c r="L250" s="8">
        <v>7</v>
      </c>
      <c r="M250" s="8">
        <v>122.8399963</v>
      </c>
      <c r="N250" s="8">
        <v>3</v>
      </c>
      <c r="O250" s="8">
        <v>10</v>
      </c>
      <c r="P250" s="9">
        <v>52.790000919999997</v>
      </c>
      <c r="Q250" s="8">
        <v>4</v>
      </c>
      <c r="R250" s="8">
        <v>6</v>
      </c>
      <c r="S250" s="10">
        <v>196</v>
      </c>
      <c r="T250" s="8">
        <v>4</v>
      </c>
      <c r="U250" s="8">
        <v>10</v>
      </c>
      <c r="V250" s="8">
        <v>189.9499969</v>
      </c>
      <c r="W250" s="8">
        <v>5</v>
      </c>
      <c r="X250" s="8">
        <v>16</v>
      </c>
      <c r="Y250" s="8">
        <v>14.0699997</v>
      </c>
      <c r="Z250" s="8">
        <v>5</v>
      </c>
      <c r="AA250" s="8">
        <v>8</v>
      </c>
      <c r="AB250" s="8">
        <v>63.36000061</v>
      </c>
      <c r="AC250" s="8">
        <v>5</v>
      </c>
      <c r="AD250" s="8">
        <v>10</v>
      </c>
      <c r="AE250" s="8">
        <v>37.790000919999997</v>
      </c>
      <c r="AF250" s="8">
        <v>11</v>
      </c>
      <c r="AG250" s="8">
        <v>17</v>
      </c>
      <c r="AH250" s="8">
        <v>116.98999790000001</v>
      </c>
      <c r="AI250" s="8">
        <v>11</v>
      </c>
      <c r="AJ250" s="8">
        <v>13</v>
      </c>
      <c r="AK250" s="8">
        <v>55.790000919999997</v>
      </c>
      <c r="AL250" s="8">
        <v>12</v>
      </c>
      <c r="AM250" s="8">
        <v>13</v>
      </c>
      <c r="AN250" s="8">
        <v>239.96000670000001</v>
      </c>
      <c r="AO250" s="8">
        <v>12</v>
      </c>
      <c r="AP250" s="8">
        <v>14</v>
      </c>
      <c r="AQ250" s="8">
        <v>245.97999569999999</v>
      </c>
      <c r="AR250" s="8">
        <v>12</v>
      </c>
      <c r="AS250" s="8">
        <v>20</v>
      </c>
      <c r="AT250" s="8">
        <v>439.9599915</v>
      </c>
      <c r="AU250" s="8">
        <v>13</v>
      </c>
      <c r="AV250" s="8">
        <v>17</v>
      </c>
      <c r="AW250" s="8">
        <v>399.9599915</v>
      </c>
      <c r="AX250" s="8">
        <v>13</v>
      </c>
      <c r="AY250" s="8">
        <v>18</v>
      </c>
      <c r="AZ250" s="8">
        <v>387.9599915</v>
      </c>
      <c r="BA250" s="8">
        <v>13</v>
      </c>
      <c r="BB250" s="8">
        <v>19</v>
      </c>
      <c r="BC250" s="8">
        <v>85.5</v>
      </c>
      <c r="BD250" s="8">
        <v>14</v>
      </c>
      <c r="BE250" s="8">
        <v>19</v>
      </c>
      <c r="BF250" s="8">
        <v>123.75</v>
      </c>
      <c r="BG250" s="8">
        <v>14</v>
      </c>
      <c r="BH250" s="8">
        <v>18</v>
      </c>
      <c r="BI250" s="5">
        <v>339.98001099999999</v>
      </c>
      <c r="BJ250" s="1">
        <v>15</v>
      </c>
      <c r="BK250" s="1">
        <v>6</v>
      </c>
      <c r="BL250" s="8">
        <v>283.48001099999999</v>
      </c>
      <c r="BM250" s="8">
        <v>15</v>
      </c>
      <c r="BN250" s="8">
        <v>7</v>
      </c>
      <c r="BO250" s="8">
        <v>172.77000430000001</v>
      </c>
      <c r="BP250" s="8">
        <v>15</v>
      </c>
      <c r="BQ250" s="8">
        <v>8</v>
      </c>
      <c r="BR250" s="8">
        <v>84</v>
      </c>
      <c r="BS250" s="8">
        <v>16</v>
      </c>
      <c r="BT250" s="8">
        <v>7</v>
      </c>
      <c r="BU250" s="8">
        <v>172.77000430000001</v>
      </c>
      <c r="BV250" s="8">
        <v>16</v>
      </c>
      <c r="BW250" s="8">
        <v>8</v>
      </c>
      <c r="BX250" s="8">
        <v>165.97999569999999</v>
      </c>
      <c r="BY250" s="8">
        <v>6</v>
      </c>
      <c r="BZ250" s="8">
        <v>11</v>
      </c>
      <c r="CA250" s="8">
        <v>251.97999569999999</v>
      </c>
      <c r="CB250" s="8">
        <v>6</v>
      </c>
      <c r="CC250" s="8">
        <v>9</v>
      </c>
      <c r="CD250" s="8">
        <v>24.600000380000001</v>
      </c>
      <c r="CE250" s="8">
        <v>7</v>
      </c>
      <c r="CF250" s="8">
        <v>9</v>
      </c>
      <c r="CG250" s="8">
        <v>193.97999569999999</v>
      </c>
      <c r="CH250" s="8">
        <v>8</v>
      </c>
      <c r="CI250" s="8">
        <v>13</v>
      </c>
      <c r="CJ250" s="8">
        <v>109.1800003</v>
      </c>
      <c r="CK250" s="8">
        <v>8</v>
      </c>
      <c r="CL250" s="8">
        <v>12</v>
      </c>
      <c r="CM250" s="8">
        <v>175.96000670000001</v>
      </c>
      <c r="CN250" s="8">
        <v>9</v>
      </c>
      <c r="CO250" s="8">
        <v>13</v>
      </c>
      <c r="CP250" s="8">
        <v>287.98001099999999</v>
      </c>
      <c r="CQ250" s="8">
        <v>10</v>
      </c>
      <c r="CR250" s="8">
        <v>20</v>
      </c>
      <c r="CS250" s="8">
        <v>179.96000670000001</v>
      </c>
    </row>
    <row r="251" spans="1:97" s="3" customFormat="1" x14ac:dyDescent="0.35">
      <c r="A251" s="4">
        <v>44534</v>
      </c>
      <c r="B251" s="1">
        <v>1</v>
      </c>
      <c r="C251" s="1">
        <v>6</v>
      </c>
      <c r="D251" s="8">
        <v>122.8399963</v>
      </c>
      <c r="E251" s="8">
        <v>2</v>
      </c>
      <c r="F251" s="8">
        <v>15</v>
      </c>
      <c r="G251" s="9">
        <v>23.510000229999999</v>
      </c>
      <c r="H251" s="8">
        <v>2</v>
      </c>
      <c r="I251" s="8">
        <v>16</v>
      </c>
      <c r="J251" s="12">
        <v>116.98999790000001</v>
      </c>
      <c r="K251" s="8">
        <v>3</v>
      </c>
      <c r="L251" s="8">
        <v>7</v>
      </c>
      <c r="M251" s="8">
        <v>122.8399963</v>
      </c>
      <c r="N251" s="8">
        <v>3</v>
      </c>
      <c r="O251" s="8">
        <v>10</v>
      </c>
      <c r="P251" s="9">
        <v>114.38999939999999</v>
      </c>
      <c r="Q251" s="8">
        <v>4</v>
      </c>
      <c r="R251" s="8">
        <v>6</v>
      </c>
      <c r="S251" s="10">
        <v>155.1600037</v>
      </c>
      <c r="T251" s="8">
        <v>4</v>
      </c>
      <c r="U251" s="8">
        <v>10</v>
      </c>
      <c r="V251" s="8">
        <v>237.5</v>
      </c>
      <c r="W251" s="8">
        <v>5</v>
      </c>
      <c r="X251" s="8">
        <v>16</v>
      </c>
      <c r="Y251" s="8">
        <v>21.739999770000001</v>
      </c>
      <c r="Z251" s="8">
        <v>5</v>
      </c>
      <c r="AA251" s="8">
        <v>8</v>
      </c>
      <c r="AB251" s="8">
        <v>72.160003660000001</v>
      </c>
      <c r="AC251" s="8">
        <v>5</v>
      </c>
      <c r="AD251" s="8">
        <v>10</v>
      </c>
      <c r="AE251" s="8">
        <v>47.25</v>
      </c>
      <c r="AF251" s="8">
        <v>11</v>
      </c>
      <c r="AG251" s="8">
        <v>17</v>
      </c>
      <c r="AH251" s="8">
        <v>52.790000919999997</v>
      </c>
      <c r="AI251" s="8">
        <v>11</v>
      </c>
      <c r="AJ251" s="8">
        <v>13</v>
      </c>
      <c r="AK251" s="8">
        <v>120.88999939999999</v>
      </c>
      <c r="AL251" s="8">
        <v>12</v>
      </c>
      <c r="AM251" s="8">
        <v>13</v>
      </c>
      <c r="AN251" s="8">
        <v>223.1600037</v>
      </c>
      <c r="AO251" s="8">
        <v>12</v>
      </c>
      <c r="AP251" s="8">
        <v>14</v>
      </c>
      <c r="AQ251" s="8">
        <v>245.97999569999999</v>
      </c>
      <c r="AR251" s="8">
        <v>12</v>
      </c>
      <c r="AS251" s="8">
        <v>20</v>
      </c>
      <c r="AT251" s="8">
        <v>439.9599915</v>
      </c>
      <c r="AU251" s="8">
        <v>13</v>
      </c>
      <c r="AV251" s="8">
        <v>17</v>
      </c>
      <c r="AW251" s="8">
        <v>178.1600037</v>
      </c>
      <c r="AX251" s="8">
        <v>13</v>
      </c>
      <c r="AY251" s="8">
        <v>18</v>
      </c>
      <c r="AZ251" s="8">
        <v>387.9599915</v>
      </c>
      <c r="BA251" s="8">
        <v>13</v>
      </c>
      <c r="BB251" s="8">
        <v>19</v>
      </c>
      <c r="BC251" s="8">
        <v>141.75</v>
      </c>
      <c r="BD251" s="8">
        <v>14</v>
      </c>
      <c r="BE251" s="8">
        <v>19</v>
      </c>
      <c r="BF251" s="8">
        <v>68.25</v>
      </c>
      <c r="BG251" s="8">
        <v>14</v>
      </c>
      <c r="BH251" s="8">
        <v>18</v>
      </c>
      <c r="BI251" s="5">
        <v>248.97999569999999</v>
      </c>
      <c r="BJ251" s="1">
        <v>15</v>
      </c>
      <c r="BK251" s="1">
        <v>6</v>
      </c>
      <c r="BL251" s="8">
        <v>377.98001099999999</v>
      </c>
      <c r="BM251" s="8">
        <v>15</v>
      </c>
      <c r="BN251" s="8">
        <v>7</v>
      </c>
      <c r="BO251" s="8">
        <v>170.97000120000001</v>
      </c>
      <c r="BP251" s="8">
        <v>15</v>
      </c>
      <c r="BQ251" s="8">
        <v>8</v>
      </c>
      <c r="BR251" s="8">
        <v>84</v>
      </c>
      <c r="BS251" s="8">
        <v>16</v>
      </c>
      <c r="BT251" s="8">
        <v>7</v>
      </c>
      <c r="BU251" s="8">
        <v>170.97000120000001</v>
      </c>
      <c r="BV251" s="8">
        <v>16</v>
      </c>
      <c r="BW251" s="8">
        <v>8</v>
      </c>
      <c r="BX251" s="8">
        <v>163.97999569999999</v>
      </c>
      <c r="BY251" s="8">
        <v>6</v>
      </c>
      <c r="BZ251" s="8">
        <v>11</v>
      </c>
      <c r="CA251" s="8">
        <v>331.98001099999999</v>
      </c>
      <c r="CB251" s="8">
        <v>6</v>
      </c>
      <c r="CC251" s="8">
        <v>9</v>
      </c>
      <c r="CD251" s="8">
        <v>81.989997860000003</v>
      </c>
      <c r="CE251" s="8">
        <v>7</v>
      </c>
      <c r="CF251" s="8">
        <v>9</v>
      </c>
      <c r="CG251" s="8">
        <v>100.0500031</v>
      </c>
      <c r="CH251" s="8">
        <v>8</v>
      </c>
      <c r="CI251" s="8">
        <v>13</v>
      </c>
      <c r="CJ251" s="8">
        <v>109.1800003</v>
      </c>
      <c r="CK251" s="8">
        <v>8</v>
      </c>
      <c r="CL251" s="8">
        <v>12</v>
      </c>
      <c r="CM251" s="8">
        <v>220</v>
      </c>
      <c r="CN251" s="8">
        <v>9</v>
      </c>
      <c r="CO251" s="8">
        <v>13</v>
      </c>
      <c r="CP251" s="8">
        <v>283.48001099999999</v>
      </c>
      <c r="CQ251" s="8">
        <v>10</v>
      </c>
      <c r="CR251" s="8">
        <v>20</v>
      </c>
      <c r="CS251" s="8">
        <v>395.9599915</v>
      </c>
    </row>
    <row r="252" spans="1:97" s="3" customFormat="1" x14ac:dyDescent="0.35">
      <c r="A252" s="4">
        <v>44535</v>
      </c>
      <c r="B252" s="1">
        <v>1</v>
      </c>
      <c r="C252" s="1">
        <v>6</v>
      </c>
      <c r="D252" s="8">
        <v>122.8399963</v>
      </c>
      <c r="E252" s="8">
        <v>2</v>
      </c>
      <c r="F252" s="8">
        <v>15</v>
      </c>
      <c r="G252" s="9">
        <v>461.48001099999999</v>
      </c>
      <c r="H252" s="8">
        <v>2</v>
      </c>
      <c r="I252" s="8">
        <v>16</v>
      </c>
      <c r="J252" s="12">
        <v>53.990001679999999</v>
      </c>
      <c r="K252" s="8">
        <v>3</v>
      </c>
      <c r="L252" s="8">
        <v>7</v>
      </c>
      <c r="M252" s="8">
        <v>122.8399963</v>
      </c>
      <c r="N252" s="8">
        <v>3</v>
      </c>
      <c r="O252" s="8">
        <v>10</v>
      </c>
      <c r="P252" s="9">
        <v>114.38999939999999</v>
      </c>
      <c r="Q252" s="8">
        <v>4</v>
      </c>
      <c r="R252" s="8">
        <v>6</v>
      </c>
      <c r="S252" s="10">
        <v>194</v>
      </c>
      <c r="T252" s="8">
        <v>4</v>
      </c>
      <c r="U252" s="8">
        <v>10</v>
      </c>
      <c r="V252" s="8">
        <v>237.5</v>
      </c>
      <c r="W252" s="8">
        <v>5</v>
      </c>
      <c r="X252" s="8">
        <v>16</v>
      </c>
      <c r="Y252" s="8">
        <v>44.189998629999998</v>
      </c>
      <c r="Z252" s="8">
        <v>5</v>
      </c>
      <c r="AA252" s="8">
        <v>8</v>
      </c>
      <c r="AB252" s="8">
        <v>21.120000839999999</v>
      </c>
      <c r="AC252" s="8">
        <v>5</v>
      </c>
      <c r="AD252" s="8">
        <v>10</v>
      </c>
      <c r="AE252" s="8">
        <v>36.38999939</v>
      </c>
      <c r="AF252" s="8">
        <v>11</v>
      </c>
      <c r="AG252" s="8">
        <v>17</v>
      </c>
      <c r="AH252" s="8">
        <v>114.38999939999999</v>
      </c>
      <c r="AI252" s="8">
        <v>11</v>
      </c>
      <c r="AJ252" s="8">
        <v>13</v>
      </c>
      <c r="AK252" s="8">
        <v>120.88999939999999</v>
      </c>
      <c r="AL252" s="8">
        <v>12</v>
      </c>
      <c r="AM252" s="8">
        <v>13</v>
      </c>
      <c r="AN252" s="8">
        <v>196.77000430000001</v>
      </c>
      <c r="AO252" s="8">
        <v>12</v>
      </c>
      <c r="AP252" s="8">
        <v>14</v>
      </c>
      <c r="AQ252" s="8">
        <v>245.97999569999999</v>
      </c>
      <c r="AR252" s="8">
        <v>12</v>
      </c>
      <c r="AS252" s="8">
        <v>20</v>
      </c>
      <c r="AT252" s="8">
        <v>123.1600037</v>
      </c>
      <c r="AU252" s="8">
        <v>13</v>
      </c>
      <c r="AV252" s="8">
        <v>17</v>
      </c>
      <c r="AW252" s="8">
        <v>391.9599915</v>
      </c>
      <c r="AX252" s="8">
        <v>13</v>
      </c>
      <c r="AY252" s="8">
        <v>18</v>
      </c>
      <c r="AZ252" s="8">
        <v>383.9599915</v>
      </c>
      <c r="BA252" s="8">
        <v>13</v>
      </c>
      <c r="BB252" s="8">
        <v>19</v>
      </c>
      <c r="BC252" s="8">
        <v>141.75</v>
      </c>
      <c r="BD252" s="8">
        <v>14</v>
      </c>
      <c r="BE252" s="8">
        <v>19</v>
      </c>
      <c r="BF252" s="8">
        <v>122.5</v>
      </c>
      <c r="BG252" s="8">
        <v>14</v>
      </c>
      <c r="BH252" s="8">
        <v>18</v>
      </c>
      <c r="BI252" s="5">
        <v>245.97999569999999</v>
      </c>
      <c r="BJ252" s="1">
        <v>15</v>
      </c>
      <c r="BK252" s="1">
        <v>6</v>
      </c>
      <c r="BL252" s="8">
        <v>278.98001099999999</v>
      </c>
      <c r="BM252" s="8">
        <v>15</v>
      </c>
      <c r="BN252" s="8">
        <v>7</v>
      </c>
      <c r="BO252" s="8">
        <v>158.36999510000001</v>
      </c>
      <c r="BP252" s="8">
        <v>15</v>
      </c>
      <c r="BQ252" s="8">
        <v>8</v>
      </c>
      <c r="BR252" s="8">
        <v>67.180000309999997</v>
      </c>
      <c r="BS252" s="8">
        <v>16</v>
      </c>
      <c r="BT252" s="8">
        <v>7</v>
      </c>
      <c r="BU252" s="8">
        <v>170.07000729999999</v>
      </c>
      <c r="BV252" s="8">
        <v>16</v>
      </c>
      <c r="BW252" s="8">
        <v>8</v>
      </c>
      <c r="BX252" s="8">
        <v>109.1800003</v>
      </c>
      <c r="BY252" s="8">
        <v>6</v>
      </c>
      <c r="BZ252" s="8">
        <v>11</v>
      </c>
      <c r="CA252" s="8">
        <v>331.98001099999999</v>
      </c>
      <c r="CB252" s="8">
        <v>6</v>
      </c>
      <c r="CC252" s="8">
        <v>9</v>
      </c>
      <c r="CD252" s="8">
        <v>59.990001679999999</v>
      </c>
      <c r="CE252" s="8">
        <v>7</v>
      </c>
      <c r="CF252" s="8">
        <v>9</v>
      </c>
      <c r="CG252" s="8">
        <v>173.97999569999999</v>
      </c>
      <c r="CH252" s="8">
        <v>8</v>
      </c>
      <c r="CI252" s="8">
        <v>13</v>
      </c>
      <c r="CJ252" s="8">
        <v>109.1800003</v>
      </c>
      <c r="CK252" s="8">
        <v>8</v>
      </c>
      <c r="CL252" s="8">
        <v>12</v>
      </c>
      <c r="CM252" s="8">
        <v>220</v>
      </c>
      <c r="CN252" s="8">
        <v>9</v>
      </c>
      <c r="CO252" s="8">
        <v>13</v>
      </c>
      <c r="CP252" s="8">
        <v>283.48001099999999</v>
      </c>
      <c r="CQ252" s="8">
        <v>10</v>
      </c>
      <c r="CR252" s="8">
        <v>20</v>
      </c>
      <c r="CS252" s="8">
        <v>391.9599915</v>
      </c>
    </row>
    <row r="253" spans="1:97" s="3" customFormat="1" x14ac:dyDescent="0.35">
      <c r="A253" s="4">
        <v>44536</v>
      </c>
      <c r="B253" s="1">
        <v>1</v>
      </c>
      <c r="C253" s="1">
        <v>6</v>
      </c>
      <c r="D253" s="8">
        <v>122.8399963</v>
      </c>
      <c r="E253" s="8">
        <v>2</v>
      </c>
      <c r="F253" s="8">
        <v>15</v>
      </c>
      <c r="G253" s="9">
        <v>129.9900055</v>
      </c>
      <c r="H253" s="8">
        <v>2</v>
      </c>
      <c r="I253" s="8">
        <v>16</v>
      </c>
      <c r="J253" s="12">
        <v>52.790000919999997</v>
      </c>
      <c r="K253" s="8">
        <v>3</v>
      </c>
      <c r="L253" s="8">
        <v>7</v>
      </c>
      <c r="M253" s="8">
        <v>122.8399963</v>
      </c>
      <c r="N253" s="8">
        <v>3</v>
      </c>
      <c r="O253" s="8">
        <v>10</v>
      </c>
      <c r="P253" s="9">
        <v>52.189998629999998</v>
      </c>
      <c r="Q253" s="8">
        <v>4</v>
      </c>
      <c r="R253" s="8">
        <v>6</v>
      </c>
      <c r="S253" s="10">
        <v>194</v>
      </c>
      <c r="T253" s="8">
        <v>4</v>
      </c>
      <c r="U253" s="8">
        <v>10</v>
      </c>
      <c r="V253" s="8">
        <v>237.5</v>
      </c>
      <c r="W253" s="8">
        <v>5</v>
      </c>
      <c r="X253" s="8">
        <v>16</v>
      </c>
      <c r="Y253" s="8">
        <v>447.36999509999998</v>
      </c>
      <c r="Z253" s="8">
        <v>5</v>
      </c>
      <c r="AA253" s="8">
        <v>8</v>
      </c>
      <c r="AB253" s="8">
        <v>42.240001679999999</v>
      </c>
      <c r="AC253" s="8">
        <v>5</v>
      </c>
      <c r="AD253" s="8">
        <v>10</v>
      </c>
      <c r="AE253" s="8">
        <v>35.990001679999999</v>
      </c>
      <c r="AF253" s="8">
        <v>11</v>
      </c>
      <c r="AG253" s="8">
        <v>17</v>
      </c>
      <c r="AH253" s="8">
        <v>114.38999939999999</v>
      </c>
      <c r="AI253" s="8">
        <v>11</v>
      </c>
      <c r="AJ253" s="8">
        <v>13</v>
      </c>
      <c r="AK253" s="8">
        <v>120.88999939999999</v>
      </c>
      <c r="AL253" s="8">
        <v>12</v>
      </c>
      <c r="AM253" s="8">
        <v>13</v>
      </c>
      <c r="AN253" s="8">
        <v>200</v>
      </c>
      <c r="AO253" s="8">
        <v>12</v>
      </c>
      <c r="AP253" s="8">
        <v>14</v>
      </c>
      <c r="AQ253" s="8">
        <v>245.97999569999999</v>
      </c>
      <c r="AR253" s="8">
        <v>12</v>
      </c>
      <c r="AS253" s="8">
        <v>20</v>
      </c>
      <c r="AT253" s="8">
        <v>434.9599915</v>
      </c>
      <c r="AU253" s="8">
        <v>13</v>
      </c>
      <c r="AV253" s="8">
        <v>17</v>
      </c>
      <c r="AW253" s="8">
        <v>387.9599915</v>
      </c>
      <c r="AX253" s="8">
        <v>13</v>
      </c>
      <c r="AY253" s="8">
        <v>18</v>
      </c>
      <c r="AZ253" s="8">
        <v>377.9599915</v>
      </c>
      <c r="BA253" s="8">
        <v>13</v>
      </c>
      <c r="BB253" s="8">
        <v>19</v>
      </c>
      <c r="BC253" s="8">
        <v>111.5699997</v>
      </c>
      <c r="BD253" s="8">
        <v>14</v>
      </c>
      <c r="BE253" s="8">
        <v>19</v>
      </c>
      <c r="BF253" s="8">
        <v>23.25</v>
      </c>
      <c r="BG253" s="8">
        <v>14</v>
      </c>
      <c r="BH253" s="8">
        <v>18</v>
      </c>
      <c r="BI253" s="5">
        <v>245.97999569999999</v>
      </c>
      <c r="BJ253" s="1">
        <v>15</v>
      </c>
      <c r="BK253" s="1">
        <v>6</v>
      </c>
      <c r="BL253" s="8">
        <v>278.98001099999999</v>
      </c>
      <c r="BM253" s="8">
        <v>15</v>
      </c>
      <c r="BN253" s="8">
        <v>7</v>
      </c>
      <c r="BO253" s="8">
        <v>120</v>
      </c>
      <c r="BP253" s="8">
        <v>15</v>
      </c>
      <c r="BQ253" s="8">
        <v>8</v>
      </c>
      <c r="BR253" s="8">
        <v>84</v>
      </c>
      <c r="BS253" s="8">
        <v>16</v>
      </c>
      <c r="BT253" s="8">
        <v>7</v>
      </c>
      <c r="BU253" s="8">
        <v>163.77000430000001</v>
      </c>
      <c r="BV253" s="8">
        <v>16</v>
      </c>
      <c r="BW253" s="8">
        <v>8</v>
      </c>
      <c r="BX253" s="8">
        <v>107.9800034</v>
      </c>
      <c r="BY253" s="8">
        <v>6</v>
      </c>
      <c r="BZ253" s="8">
        <v>11</v>
      </c>
      <c r="CA253" s="8">
        <v>245.97999569999999</v>
      </c>
      <c r="CB253" s="8">
        <v>6</v>
      </c>
      <c r="CC253" s="8">
        <v>9</v>
      </c>
      <c r="CD253" s="8">
        <v>129.9900055</v>
      </c>
      <c r="CE253" s="8">
        <v>7</v>
      </c>
      <c r="CF253" s="8">
        <v>9</v>
      </c>
      <c r="CG253" s="8">
        <v>159.97999569999999</v>
      </c>
      <c r="CH253" s="8">
        <v>8</v>
      </c>
      <c r="CI253" s="8">
        <v>13</v>
      </c>
      <c r="CJ253" s="8">
        <v>109.1800003</v>
      </c>
      <c r="CK253" s="8">
        <v>8</v>
      </c>
      <c r="CL253" s="8">
        <v>12</v>
      </c>
      <c r="CM253" s="8">
        <v>220</v>
      </c>
      <c r="CN253" s="8">
        <v>9</v>
      </c>
      <c r="CO253" s="8">
        <v>13</v>
      </c>
      <c r="CP253" s="8">
        <v>263.98001099999999</v>
      </c>
      <c r="CQ253" s="8">
        <v>10</v>
      </c>
      <c r="CR253" s="8">
        <v>20</v>
      </c>
      <c r="CS253" s="8">
        <v>387.9599915</v>
      </c>
    </row>
    <row r="254" spans="1:97" s="3" customFormat="1" x14ac:dyDescent="0.35">
      <c r="A254" s="4">
        <v>44537</v>
      </c>
      <c r="B254" s="1">
        <v>1</v>
      </c>
      <c r="C254" s="1">
        <v>6</v>
      </c>
      <c r="D254" s="8">
        <v>122.8399963</v>
      </c>
      <c r="E254" s="8">
        <v>2</v>
      </c>
      <c r="F254" s="8">
        <v>15</v>
      </c>
      <c r="G254" s="9">
        <v>299.98999020000002</v>
      </c>
      <c r="H254" s="8">
        <v>2</v>
      </c>
      <c r="I254" s="8">
        <v>16</v>
      </c>
      <c r="J254" s="12">
        <v>114.38999939999999</v>
      </c>
      <c r="K254" s="8">
        <v>3</v>
      </c>
      <c r="L254" s="8">
        <v>7</v>
      </c>
      <c r="M254" s="8">
        <v>122.8399963</v>
      </c>
      <c r="N254" s="8">
        <v>3</v>
      </c>
      <c r="O254" s="8">
        <v>10</v>
      </c>
      <c r="P254" s="9">
        <v>401.48999020000002</v>
      </c>
      <c r="Q254" s="8">
        <v>4</v>
      </c>
      <c r="R254" s="8">
        <v>6</v>
      </c>
      <c r="S254" s="10">
        <v>194</v>
      </c>
      <c r="T254" s="8">
        <v>4</v>
      </c>
      <c r="U254" s="8">
        <v>10</v>
      </c>
      <c r="V254" s="8">
        <v>188.9499969</v>
      </c>
      <c r="W254" s="8">
        <v>5</v>
      </c>
      <c r="X254" s="8">
        <v>16</v>
      </c>
      <c r="Y254" s="8">
        <v>447.36999509999998</v>
      </c>
      <c r="Z254" s="8">
        <v>5</v>
      </c>
      <c r="AA254" s="8">
        <v>8</v>
      </c>
      <c r="AB254" s="8">
        <v>20.899999619999999</v>
      </c>
      <c r="AC254" s="8">
        <v>5</v>
      </c>
      <c r="AD254" s="8">
        <v>10</v>
      </c>
      <c r="AE254" s="8">
        <v>45</v>
      </c>
      <c r="AF254" s="8">
        <v>11</v>
      </c>
      <c r="AG254" s="8">
        <v>17</v>
      </c>
      <c r="AH254" s="8">
        <v>113.0899963</v>
      </c>
      <c r="AI254" s="8">
        <v>11</v>
      </c>
      <c r="AJ254" s="8">
        <v>13</v>
      </c>
      <c r="AK254" s="8">
        <v>191.86999510000001</v>
      </c>
      <c r="AL254" s="8">
        <v>12</v>
      </c>
      <c r="AM254" s="8">
        <v>13</v>
      </c>
      <c r="AN254" s="8">
        <v>190</v>
      </c>
      <c r="AO254" s="8">
        <v>12</v>
      </c>
      <c r="AP254" s="8">
        <v>14</v>
      </c>
      <c r="AQ254" s="8">
        <v>245.97999569999999</v>
      </c>
      <c r="AR254" s="8">
        <v>12</v>
      </c>
      <c r="AS254" s="8">
        <v>20</v>
      </c>
      <c r="AT254" s="8">
        <v>434.9599915</v>
      </c>
      <c r="AU254" s="8">
        <v>13</v>
      </c>
      <c r="AV254" s="8">
        <v>17</v>
      </c>
      <c r="AW254" s="8">
        <v>116.4000015</v>
      </c>
      <c r="AX254" s="8">
        <v>13</v>
      </c>
      <c r="AY254" s="8">
        <v>18</v>
      </c>
      <c r="AZ254" s="8">
        <v>377.9599915</v>
      </c>
      <c r="BA254" s="8">
        <v>13</v>
      </c>
      <c r="BB254" s="8">
        <v>19</v>
      </c>
      <c r="BC254" s="8">
        <v>83.699996949999999</v>
      </c>
      <c r="BD254" s="8">
        <v>14</v>
      </c>
      <c r="BE254" s="8">
        <v>19</v>
      </c>
      <c r="BF254" s="8">
        <v>67.5</v>
      </c>
      <c r="BG254" s="8">
        <v>14</v>
      </c>
      <c r="BH254" s="8">
        <v>18</v>
      </c>
      <c r="BI254" s="5">
        <v>245.97999569999999</v>
      </c>
      <c r="BJ254" s="1">
        <v>15</v>
      </c>
      <c r="BK254" s="1">
        <v>6</v>
      </c>
      <c r="BL254" s="8">
        <v>278.98001099999999</v>
      </c>
      <c r="BM254" s="8">
        <v>15</v>
      </c>
      <c r="BN254" s="8">
        <v>7</v>
      </c>
      <c r="BO254" s="8">
        <v>112.5</v>
      </c>
      <c r="BP254" s="8">
        <v>15</v>
      </c>
      <c r="BQ254" s="8">
        <v>8</v>
      </c>
      <c r="BR254" s="8">
        <v>116.1999969</v>
      </c>
      <c r="BS254" s="8">
        <v>16</v>
      </c>
      <c r="BT254" s="8">
        <v>7</v>
      </c>
      <c r="BU254" s="8">
        <v>163.77000430000001</v>
      </c>
      <c r="BV254" s="8">
        <v>16</v>
      </c>
      <c r="BW254" s="8">
        <v>8</v>
      </c>
      <c r="BX254" s="8">
        <v>99.58000183</v>
      </c>
      <c r="BY254" s="8">
        <v>6</v>
      </c>
      <c r="BZ254" s="8">
        <v>11</v>
      </c>
      <c r="CA254" s="8">
        <v>245.97999569999999</v>
      </c>
      <c r="CB254" s="8">
        <v>6</v>
      </c>
      <c r="CC254" s="8">
        <v>9</v>
      </c>
      <c r="CD254" s="8">
        <v>129.9900055</v>
      </c>
      <c r="CE254" s="8">
        <v>7</v>
      </c>
      <c r="CF254" s="8">
        <v>9</v>
      </c>
      <c r="CG254" s="8">
        <v>149.9900055</v>
      </c>
      <c r="CH254" s="8">
        <v>8</v>
      </c>
      <c r="CI254" s="8">
        <v>13</v>
      </c>
      <c r="CJ254" s="8">
        <v>107.9800034</v>
      </c>
      <c r="CK254" s="8">
        <v>8</v>
      </c>
      <c r="CL254" s="8">
        <v>12</v>
      </c>
      <c r="CM254" s="8">
        <v>220</v>
      </c>
      <c r="CN254" s="8">
        <v>9</v>
      </c>
      <c r="CO254" s="8">
        <v>13</v>
      </c>
      <c r="CP254" s="8">
        <v>260.98001099999999</v>
      </c>
      <c r="CQ254" s="8">
        <v>10</v>
      </c>
      <c r="CR254" s="8">
        <v>20</v>
      </c>
      <c r="CS254" s="8">
        <v>327.97000120000001</v>
      </c>
    </row>
    <row r="255" spans="1:97" s="3" customFormat="1" x14ac:dyDescent="0.35">
      <c r="A255" s="4">
        <v>44538</v>
      </c>
      <c r="B255" s="1">
        <v>1</v>
      </c>
      <c r="C255" s="1">
        <v>6</v>
      </c>
      <c r="D255" s="8">
        <v>120.88999939999999</v>
      </c>
      <c r="E255" s="8">
        <v>2</v>
      </c>
      <c r="F255" s="8">
        <v>15</v>
      </c>
      <c r="G255" s="9">
        <v>129.9900055</v>
      </c>
      <c r="H255" s="8">
        <v>2</v>
      </c>
      <c r="I255" s="8">
        <v>16</v>
      </c>
      <c r="J255" s="12">
        <v>114.38999939999999</v>
      </c>
      <c r="K255" s="8">
        <v>3</v>
      </c>
      <c r="L255" s="8">
        <v>7</v>
      </c>
      <c r="M255" s="8">
        <v>120.88999939999999</v>
      </c>
      <c r="N255" s="8">
        <v>3</v>
      </c>
      <c r="O255" s="8">
        <v>10</v>
      </c>
      <c r="P255" s="9">
        <v>110.48999790000001</v>
      </c>
      <c r="Q255" s="8">
        <v>4</v>
      </c>
      <c r="R255" s="8">
        <v>6</v>
      </c>
      <c r="S255" s="10">
        <v>192</v>
      </c>
      <c r="T255" s="8">
        <v>4</v>
      </c>
      <c r="U255" s="8">
        <v>10</v>
      </c>
      <c r="V255" s="8">
        <v>236.25</v>
      </c>
      <c r="W255" s="8">
        <v>5</v>
      </c>
      <c r="X255" s="8">
        <v>16</v>
      </c>
      <c r="Y255" s="8">
        <v>13.43000031</v>
      </c>
      <c r="Z255" s="8">
        <v>5</v>
      </c>
      <c r="AA255" s="8">
        <v>8</v>
      </c>
      <c r="AB255" s="8">
        <v>20.790000920000001</v>
      </c>
      <c r="AC255" s="8">
        <v>5</v>
      </c>
      <c r="AD255" s="8">
        <v>10</v>
      </c>
      <c r="AE255" s="8">
        <v>45</v>
      </c>
      <c r="AF255" s="8">
        <v>11</v>
      </c>
      <c r="AG255" s="8">
        <v>17</v>
      </c>
      <c r="AH255" s="8">
        <v>401.48999020000002</v>
      </c>
      <c r="AI255" s="8">
        <v>11</v>
      </c>
      <c r="AJ255" s="8">
        <v>13</v>
      </c>
      <c r="AK255" s="8">
        <v>54.590000150000002</v>
      </c>
      <c r="AL255" s="8">
        <v>12</v>
      </c>
      <c r="AM255" s="8">
        <v>13</v>
      </c>
      <c r="AN255" s="8">
        <v>189</v>
      </c>
      <c r="AO255" s="8">
        <v>12</v>
      </c>
      <c r="AP255" s="8">
        <v>14</v>
      </c>
      <c r="AQ255" s="8">
        <v>327.98001099999999</v>
      </c>
      <c r="AR255" s="8">
        <v>12</v>
      </c>
      <c r="AS255" s="8">
        <v>20</v>
      </c>
      <c r="AT255" s="8">
        <v>434.9599915</v>
      </c>
      <c r="AU255" s="8">
        <v>13</v>
      </c>
      <c r="AV255" s="8">
        <v>17</v>
      </c>
      <c r="AW255" s="8">
        <v>377.9599915</v>
      </c>
      <c r="AX255" s="8">
        <v>13</v>
      </c>
      <c r="AY255" s="8">
        <v>18</v>
      </c>
      <c r="AZ255" s="8">
        <v>371.9599915</v>
      </c>
      <c r="BA255" s="8">
        <v>13</v>
      </c>
      <c r="BB255" s="8">
        <v>19</v>
      </c>
      <c r="BC255" s="8">
        <v>109.16999819999999</v>
      </c>
      <c r="BD255" s="8">
        <v>14</v>
      </c>
      <c r="BE255" s="8">
        <v>19</v>
      </c>
      <c r="BF255" s="8">
        <v>66</v>
      </c>
      <c r="BG255" s="8">
        <v>14</v>
      </c>
      <c r="BH255" s="8">
        <v>18</v>
      </c>
      <c r="BI255" s="5">
        <v>239.97999569999999</v>
      </c>
      <c r="BJ255" s="1">
        <v>15</v>
      </c>
      <c r="BK255" s="1">
        <v>6</v>
      </c>
      <c r="BL255" s="8">
        <v>272.98001099999999</v>
      </c>
      <c r="BM255" s="8">
        <v>15</v>
      </c>
      <c r="BN255" s="8">
        <v>7</v>
      </c>
      <c r="BO255" s="8">
        <v>62.97000122</v>
      </c>
      <c r="BP255" s="8">
        <v>15</v>
      </c>
      <c r="BQ255" s="8">
        <v>8</v>
      </c>
      <c r="BR255" s="8">
        <v>65.58000183</v>
      </c>
      <c r="BS255" s="8">
        <v>16</v>
      </c>
      <c r="BT255" s="8">
        <v>7</v>
      </c>
      <c r="BU255" s="8">
        <v>156.57000729999999</v>
      </c>
      <c r="BV255" s="8">
        <v>16</v>
      </c>
      <c r="BW255" s="8">
        <v>8</v>
      </c>
      <c r="BX255" s="8">
        <v>79.180000309999997</v>
      </c>
      <c r="BY255" s="8">
        <v>6</v>
      </c>
      <c r="BZ255" s="8">
        <v>11</v>
      </c>
      <c r="CA255" s="8">
        <v>245.97999569999999</v>
      </c>
      <c r="CB255" s="8">
        <v>6</v>
      </c>
      <c r="CC255" s="8">
        <v>9</v>
      </c>
      <c r="CD255" s="8">
        <v>129.9900055</v>
      </c>
      <c r="CE255" s="8">
        <v>7</v>
      </c>
      <c r="CF255" s="8">
        <v>9</v>
      </c>
      <c r="CG255" s="8">
        <v>119.9800034</v>
      </c>
      <c r="CH255" s="8">
        <v>8</v>
      </c>
      <c r="CI255" s="8">
        <v>13</v>
      </c>
      <c r="CJ255" s="8">
        <v>107.9800034</v>
      </c>
      <c r="CK255" s="8">
        <v>8</v>
      </c>
      <c r="CL255" s="8">
        <v>12</v>
      </c>
      <c r="CM255" s="8">
        <v>220</v>
      </c>
      <c r="CN255" s="8">
        <v>9</v>
      </c>
      <c r="CO255" s="8">
        <v>13</v>
      </c>
      <c r="CP255" s="8">
        <v>260.98001099999999</v>
      </c>
      <c r="CQ255" s="8">
        <v>10</v>
      </c>
      <c r="CR255" s="8">
        <v>20</v>
      </c>
      <c r="CS255" s="8">
        <v>239.96000670000001</v>
      </c>
    </row>
    <row r="256" spans="1:97" s="3" customFormat="1" x14ac:dyDescent="0.35">
      <c r="A256" s="4">
        <v>44539</v>
      </c>
      <c r="B256" s="1">
        <v>1</v>
      </c>
      <c r="C256" s="1">
        <v>6</v>
      </c>
      <c r="D256" s="8">
        <v>120.88999939999999</v>
      </c>
      <c r="E256" s="8">
        <v>2</v>
      </c>
      <c r="F256" s="8">
        <v>15</v>
      </c>
      <c r="G256" s="9">
        <v>129.9900055</v>
      </c>
      <c r="H256" s="8">
        <v>2</v>
      </c>
      <c r="I256" s="8">
        <v>16</v>
      </c>
      <c r="J256" s="12">
        <v>114.38999939999999</v>
      </c>
      <c r="K256" s="8">
        <v>3</v>
      </c>
      <c r="L256" s="8">
        <v>7</v>
      </c>
      <c r="M256" s="8">
        <v>120.88999939999999</v>
      </c>
      <c r="N256" s="8">
        <v>3</v>
      </c>
      <c r="O256" s="8">
        <v>10</v>
      </c>
      <c r="P256" s="9">
        <v>110.48999790000001</v>
      </c>
      <c r="Q256" s="8">
        <v>4</v>
      </c>
      <c r="R256" s="8">
        <v>6</v>
      </c>
      <c r="S256" s="10">
        <v>190</v>
      </c>
      <c r="T256" s="8">
        <v>4</v>
      </c>
      <c r="U256" s="8">
        <v>10</v>
      </c>
      <c r="V256" s="8">
        <v>236.25</v>
      </c>
      <c r="W256" s="8">
        <v>5</v>
      </c>
      <c r="X256" s="8">
        <v>16</v>
      </c>
      <c r="Y256" s="8">
        <v>40.310001370000002</v>
      </c>
      <c r="Z256" s="8">
        <v>5</v>
      </c>
      <c r="AA256" s="8">
        <v>8</v>
      </c>
      <c r="AB256" s="8">
        <v>62.700000760000002</v>
      </c>
      <c r="AC256" s="8">
        <v>5</v>
      </c>
      <c r="AD256" s="8">
        <v>10</v>
      </c>
      <c r="AE256" s="8">
        <v>35.189998629999998</v>
      </c>
      <c r="AF256" s="8">
        <v>11</v>
      </c>
      <c r="AG256" s="8">
        <v>17</v>
      </c>
      <c r="AH256" s="8">
        <v>113.0899963</v>
      </c>
      <c r="AI256" s="8">
        <v>11</v>
      </c>
      <c r="AJ256" s="8">
        <v>13</v>
      </c>
      <c r="AK256" s="8">
        <v>53.990001679999999</v>
      </c>
      <c r="AL256" s="8">
        <v>12</v>
      </c>
      <c r="AM256" s="8">
        <v>13</v>
      </c>
      <c r="AN256" s="8">
        <v>232.5</v>
      </c>
      <c r="AO256" s="8">
        <v>12</v>
      </c>
      <c r="AP256" s="8">
        <v>14</v>
      </c>
      <c r="AQ256" s="8">
        <v>327.98001099999999</v>
      </c>
      <c r="AR256" s="8">
        <v>12</v>
      </c>
      <c r="AS256" s="8">
        <v>20</v>
      </c>
      <c r="AT256" s="8">
        <v>434.9599915</v>
      </c>
      <c r="AU256" s="8">
        <v>13</v>
      </c>
      <c r="AV256" s="8">
        <v>17</v>
      </c>
      <c r="AW256" s="8">
        <v>371.9599915</v>
      </c>
      <c r="AX256" s="8">
        <v>13</v>
      </c>
      <c r="AY256" s="8">
        <v>18</v>
      </c>
      <c r="AZ256" s="8">
        <v>204.4900055</v>
      </c>
      <c r="BA256" s="8">
        <v>13</v>
      </c>
      <c r="BB256" s="8">
        <v>19</v>
      </c>
      <c r="BC256" s="8">
        <v>109.16999819999999</v>
      </c>
      <c r="BD256" s="8">
        <v>14</v>
      </c>
      <c r="BE256" s="8">
        <v>19</v>
      </c>
      <c r="BF256" s="8">
        <v>48.5</v>
      </c>
      <c r="BG256" s="8">
        <v>14</v>
      </c>
      <c r="BH256" s="8">
        <v>18</v>
      </c>
      <c r="BI256" s="5">
        <v>319.98001099999999</v>
      </c>
      <c r="BJ256" s="1">
        <v>15</v>
      </c>
      <c r="BK256" s="1">
        <v>6</v>
      </c>
      <c r="BL256" s="8">
        <v>363.98001099999999</v>
      </c>
      <c r="BM256" s="8">
        <v>15</v>
      </c>
      <c r="BN256" s="8">
        <v>7</v>
      </c>
      <c r="BO256" s="8">
        <v>278.97000120000001</v>
      </c>
      <c r="BP256" s="8">
        <v>15</v>
      </c>
      <c r="BQ256" s="8">
        <v>8</v>
      </c>
      <c r="BR256" s="8">
        <v>63.979999540000001</v>
      </c>
      <c r="BS256" s="8">
        <v>16</v>
      </c>
      <c r="BT256" s="8">
        <v>7</v>
      </c>
      <c r="BU256" s="8">
        <v>156.57000729999999</v>
      </c>
      <c r="BV256" s="8">
        <v>16</v>
      </c>
      <c r="BW256" s="8">
        <v>8</v>
      </c>
      <c r="BX256" s="8">
        <v>96</v>
      </c>
      <c r="BY256" s="8">
        <v>6</v>
      </c>
      <c r="BZ256" s="8">
        <v>11</v>
      </c>
      <c r="CA256" s="8">
        <v>239.97999569999999</v>
      </c>
      <c r="CB256" s="8">
        <v>6</v>
      </c>
      <c r="CC256" s="8">
        <v>9</v>
      </c>
      <c r="CD256" s="8">
        <v>129.9900055</v>
      </c>
      <c r="CE256" s="8">
        <v>7</v>
      </c>
      <c r="CF256" s="8">
        <v>9</v>
      </c>
      <c r="CG256" s="8">
        <v>119.9800034</v>
      </c>
      <c r="CH256" s="8">
        <v>8</v>
      </c>
      <c r="CI256" s="8">
        <v>13</v>
      </c>
      <c r="CJ256" s="8">
        <v>107.9800034</v>
      </c>
      <c r="CK256" s="8">
        <v>8</v>
      </c>
      <c r="CL256" s="8">
        <v>12</v>
      </c>
      <c r="CM256" s="8">
        <v>217.5</v>
      </c>
      <c r="CN256" s="8">
        <v>9</v>
      </c>
      <c r="CO256" s="8">
        <v>13</v>
      </c>
      <c r="CP256" s="8">
        <v>260.98001099999999</v>
      </c>
      <c r="CQ256" s="8">
        <v>10</v>
      </c>
      <c r="CR256" s="8">
        <v>20</v>
      </c>
      <c r="CS256" s="8">
        <v>218.36000060000001</v>
      </c>
    </row>
    <row r="257" spans="1:97" s="3" customFormat="1" x14ac:dyDescent="0.35">
      <c r="A257" s="4">
        <v>44540</v>
      </c>
      <c r="B257" s="1">
        <v>1</v>
      </c>
      <c r="C257" s="1">
        <v>6</v>
      </c>
      <c r="D257" s="8">
        <v>120.88999939999999</v>
      </c>
      <c r="E257" s="8">
        <v>2</v>
      </c>
      <c r="F257" s="8">
        <v>15</v>
      </c>
      <c r="G257" s="9">
        <v>129.9900055</v>
      </c>
      <c r="H257" s="8">
        <v>2</v>
      </c>
      <c r="I257" s="8">
        <v>16</v>
      </c>
      <c r="J257" s="12">
        <v>114.38999939999999</v>
      </c>
      <c r="K257" s="8">
        <v>3</v>
      </c>
      <c r="L257" s="8">
        <v>7</v>
      </c>
      <c r="M257" s="8">
        <v>120.88999939999999</v>
      </c>
      <c r="N257" s="8">
        <v>3</v>
      </c>
      <c r="O257" s="8">
        <v>10</v>
      </c>
      <c r="P257" s="9">
        <v>50.990001679999999</v>
      </c>
      <c r="Q257" s="8">
        <v>4</v>
      </c>
      <c r="R257" s="8">
        <v>6</v>
      </c>
      <c r="S257" s="10">
        <v>189</v>
      </c>
      <c r="T257" s="8">
        <v>4</v>
      </c>
      <c r="U257" s="8">
        <v>10</v>
      </c>
      <c r="V257" s="8">
        <v>188.9499969</v>
      </c>
      <c r="W257" s="8">
        <v>5</v>
      </c>
      <c r="X257" s="8">
        <v>16</v>
      </c>
      <c r="Y257" s="8">
        <v>442.0400085</v>
      </c>
      <c r="Z257" s="8">
        <v>5</v>
      </c>
      <c r="AA257" s="8">
        <v>8</v>
      </c>
      <c r="AB257" s="8">
        <v>62.369998930000001</v>
      </c>
      <c r="AC257" s="8">
        <v>5</v>
      </c>
      <c r="AD257" s="8">
        <v>10</v>
      </c>
      <c r="AE257" s="8">
        <v>44</v>
      </c>
      <c r="AF257" s="8">
        <v>11</v>
      </c>
      <c r="AG257" s="8">
        <v>17</v>
      </c>
      <c r="AH257" s="8">
        <v>113.0899963</v>
      </c>
      <c r="AI257" s="8">
        <v>11</v>
      </c>
      <c r="AJ257" s="8">
        <v>13</v>
      </c>
      <c r="AK257" s="8">
        <v>116.98999790000001</v>
      </c>
      <c r="AL257" s="8">
        <v>12</v>
      </c>
      <c r="AM257" s="8">
        <v>13</v>
      </c>
      <c r="AN257" s="8">
        <v>167.96000670000001</v>
      </c>
      <c r="AO257" s="8">
        <v>12</v>
      </c>
      <c r="AP257" s="8">
        <v>14</v>
      </c>
      <c r="AQ257" s="8">
        <v>245.97999569999999</v>
      </c>
      <c r="AR257" s="8">
        <v>12</v>
      </c>
      <c r="AS257" s="8">
        <v>20</v>
      </c>
      <c r="AT257" s="8">
        <v>434.9599915</v>
      </c>
      <c r="AU257" s="8">
        <v>13</v>
      </c>
      <c r="AV257" s="8">
        <v>17</v>
      </c>
      <c r="AW257" s="8">
        <v>371.9599915</v>
      </c>
      <c r="AX257" s="8">
        <v>13</v>
      </c>
      <c r="AY257" s="8">
        <v>18</v>
      </c>
      <c r="AZ257" s="8">
        <v>371.9599915</v>
      </c>
      <c r="BA257" s="8">
        <v>13</v>
      </c>
      <c r="BB257" s="8">
        <v>19</v>
      </c>
      <c r="BC257" s="8">
        <v>136.5</v>
      </c>
      <c r="BD257" s="8">
        <v>14</v>
      </c>
      <c r="BE257" s="8">
        <v>19</v>
      </c>
      <c r="BF257" s="8">
        <v>65.25</v>
      </c>
      <c r="BG257" s="8">
        <v>14</v>
      </c>
      <c r="BH257" s="8">
        <v>18</v>
      </c>
      <c r="BI257" s="5">
        <v>119.98999790000001</v>
      </c>
      <c r="BJ257" s="1">
        <v>15</v>
      </c>
      <c r="BK257" s="1">
        <v>6</v>
      </c>
      <c r="BL257" s="8">
        <v>363.98001099999999</v>
      </c>
      <c r="BM257" s="8">
        <v>15</v>
      </c>
      <c r="BN257" s="8">
        <v>7</v>
      </c>
      <c r="BO257" s="8">
        <v>167.36999510000001</v>
      </c>
      <c r="BP257" s="8">
        <v>15</v>
      </c>
      <c r="BQ257" s="8">
        <v>8</v>
      </c>
      <c r="BR257" s="8">
        <v>80</v>
      </c>
      <c r="BS257" s="8">
        <v>16</v>
      </c>
      <c r="BT257" s="8">
        <v>7</v>
      </c>
      <c r="BU257" s="8">
        <v>152.97000120000001</v>
      </c>
      <c r="BV257" s="8">
        <v>16</v>
      </c>
      <c r="BW257" s="8">
        <v>8</v>
      </c>
      <c r="BX257" s="8">
        <v>82</v>
      </c>
      <c r="BY257" s="8">
        <v>6</v>
      </c>
      <c r="BZ257" s="8">
        <v>11</v>
      </c>
      <c r="CA257" s="8">
        <v>239.97999569999999</v>
      </c>
      <c r="CB257" s="8">
        <v>6</v>
      </c>
      <c r="CC257" s="8">
        <v>9</v>
      </c>
      <c r="CD257" s="8">
        <v>129.9900055</v>
      </c>
      <c r="CE257" s="8">
        <v>7</v>
      </c>
      <c r="CF257" s="8">
        <v>9</v>
      </c>
      <c r="CG257" s="8">
        <v>118.7799988</v>
      </c>
      <c r="CH257" s="8">
        <v>8</v>
      </c>
      <c r="CI257" s="8">
        <v>13</v>
      </c>
      <c r="CJ257" s="8">
        <v>105.58000180000001</v>
      </c>
      <c r="CK257" s="8">
        <v>8</v>
      </c>
      <c r="CL257" s="8">
        <v>12</v>
      </c>
      <c r="CM257" s="8">
        <v>217.5</v>
      </c>
      <c r="CN257" s="8">
        <v>9</v>
      </c>
      <c r="CO257" s="8">
        <v>13</v>
      </c>
      <c r="CP257" s="8">
        <v>254.97999569999999</v>
      </c>
      <c r="CQ257" s="8">
        <v>10</v>
      </c>
      <c r="CR257" s="8">
        <v>20</v>
      </c>
      <c r="CS257" s="8">
        <v>208.77000430000001</v>
      </c>
    </row>
    <row r="258" spans="1:97" s="3" customFormat="1" x14ac:dyDescent="0.35">
      <c r="A258" s="4">
        <v>44541</v>
      </c>
      <c r="B258" s="1">
        <v>1</v>
      </c>
      <c r="C258" s="1">
        <v>6</v>
      </c>
      <c r="D258" s="8">
        <v>120.88999939999999</v>
      </c>
      <c r="E258" s="8">
        <v>2</v>
      </c>
      <c r="F258" s="8">
        <v>15</v>
      </c>
      <c r="G258" s="9">
        <v>129.9900055</v>
      </c>
      <c r="H258" s="8">
        <v>2</v>
      </c>
      <c r="I258" s="8">
        <v>16</v>
      </c>
      <c r="J258" s="12">
        <v>114.38999939999999</v>
      </c>
      <c r="K258" s="8">
        <v>3</v>
      </c>
      <c r="L258" s="8">
        <v>7</v>
      </c>
      <c r="M258" s="8">
        <v>120.88999939999999</v>
      </c>
      <c r="N258" s="8">
        <v>3</v>
      </c>
      <c r="O258" s="8">
        <v>10</v>
      </c>
      <c r="P258" s="9">
        <v>110.48999790000001</v>
      </c>
      <c r="Q258" s="8">
        <v>4</v>
      </c>
      <c r="R258" s="8">
        <v>6</v>
      </c>
      <c r="S258" s="10">
        <v>189</v>
      </c>
      <c r="T258" s="8">
        <v>4</v>
      </c>
      <c r="U258" s="8">
        <v>10</v>
      </c>
      <c r="V258" s="8">
        <v>188.9499969</v>
      </c>
      <c r="W258" s="8">
        <v>5</v>
      </c>
      <c r="X258" s="8">
        <v>16</v>
      </c>
      <c r="Y258" s="8">
        <v>20.739999770000001</v>
      </c>
      <c r="Z258" s="8">
        <v>5</v>
      </c>
      <c r="AA258" s="8">
        <v>8</v>
      </c>
      <c r="AB258" s="8">
        <v>70.400001529999997</v>
      </c>
      <c r="AC258" s="8">
        <v>5</v>
      </c>
      <c r="AD258" s="8">
        <v>10</v>
      </c>
      <c r="AE258" s="8">
        <v>43.5</v>
      </c>
      <c r="AF258" s="8">
        <v>11</v>
      </c>
      <c r="AG258" s="8">
        <v>17</v>
      </c>
      <c r="AH258" s="8">
        <v>113.0899963</v>
      </c>
      <c r="AI258" s="8">
        <v>11</v>
      </c>
      <c r="AJ258" s="8">
        <v>13</v>
      </c>
      <c r="AK258" s="8">
        <v>116.98999790000001</v>
      </c>
      <c r="AL258" s="8">
        <v>12</v>
      </c>
      <c r="AM258" s="8">
        <v>13</v>
      </c>
      <c r="AN258" s="8">
        <v>200</v>
      </c>
      <c r="AO258" s="8">
        <v>12</v>
      </c>
      <c r="AP258" s="8">
        <v>14</v>
      </c>
      <c r="AQ258" s="8">
        <v>245.97999569999999</v>
      </c>
      <c r="AR258" s="8">
        <v>12</v>
      </c>
      <c r="AS258" s="8">
        <v>20</v>
      </c>
      <c r="AT258" s="8">
        <v>424.9599915</v>
      </c>
      <c r="AU258" s="8">
        <v>13</v>
      </c>
      <c r="AV258" s="8">
        <v>17</v>
      </c>
      <c r="AW258" s="8">
        <v>363.9599915</v>
      </c>
      <c r="AX258" s="8">
        <v>13</v>
      </c>
      <c r="AY258" s="8">
        <v>18</v>
      </c>
      <c r="AZ258" s="8">
        <v>363.9599915</v>
      </c>
      <c r="BA258" s="8">
        <v>13</v>
      </c>
      <c r="BB258" s="8">
        <v>19</v>
      </c>
      <c r="BC258" s="8">
        <v>107.9700012</v>
      </c>
      <c r="BD258" s="8">
        <v>14</v>
      </c>
      <c r="BE258" s="8">
        <v>19</v>
      </c>
      <c r="BF258" s="8">
        <v>22.5</v>
      </c>
      <c r="BG258" s="8">
        <v>14</v>
      </c>
      <c r="BH258" s="8">
        <v>18</v>
      </c>
      <c r="BI258" s="5">
        <v>224.9900055</v>
      </c>
      <c r="BJ258" s="1">
        <v>15</v>
      </c>
      <c r="BK258" s="1">
        <v>6</v>
      </c>
      <c r="BL258" s="8">
        <v>272.98001099999999</v>
      </c>
      <c r="BM258" s="8">
        <v>15</v>
      </c>
      <c r="BN258" s="8">
        <v>7</v>
      </c>
      <c r="BO258" s="8">
        <v>147</v>
      </c>
      <c r="BP258" s="8">
        <v>15</v>
      </c>
      <c r="BQ258" s="8">
        <v>8</v>
      </c>
      <c r="BR258" s="8">
        <v>75</v>
      </c>
      <c r="BS258" s="8">
        <v>16</v>
      </c>
      <c r="BT258" s="8">
        <v>7</v>
      </c>
      <c r="BU258" s="8">
        <v>149.38000489999999</v>
      </c>
      <c r="BV258" s="8">
        <v>16</v>
      </c>
      <c r="BW258" s="8">
        <v>8</v>
      </c>
      <c r="BX258" s="8">
        <v>50.400001529999997</v>
      </c>
      <c r="BY258" s="8">
        <v>6</v>
      </c>
      <c r="BZ258" s="8">
        <v>11</v>
      </c>
      <c r="CA258" s="8">
        <v>239.97999569999999</v>
      </c>
      <c r="CB258" s="8">
        <v>6</v>
      </c>
      <c r="CC258" s="8">
        <v>9</v>
      </c>
      <c r="CD258" s="8">
        <v>59.38999939</v>
      </c>
      <c r="CE258" s="8">
        <v>7</v>
      </c>
      <c r="CF258" s="8">
        <v>9</v>
      </c>
      <c r="CG258" s="8">
        <v>118.7799988</v>
      </c>
      <c r="CH258" s="8">
        <v>8</v>
      </c>
      <c r="CI258" s="8">
        <v>13</v>
      </c>
      <c r="CJ258" s="8">
        <v>105.58000180000001</v>
      </c>
      <c r="CK258" s="8">
        <v>8</v>
      </c>
      <c r="CL258" s="8">
        <v>12</v>
      </c>
      <c r="CM258" s="8">
        <v>173.96000670000001</v>
      </c>
      <c r="CN258" s="8">
        <v>9</v>
      </c>
      <c r="CO258" s="8">
        <v>13</v>
      </c>
      <c r="CP258" s="8">
        <v>245.97999569999999</v>
      </c>
      <c r="CQ258" s="8">
        <v>10</v>
      </c>
      <c r="CR258" s="8">
        <v>20</v>
      </c>
      <c r="CS258" s="8">
        <v>155.1600037</v>
      </c>
    </row>
    <row r="259" spans="1:97" s="3" customFormat="1" x14ac:dyDescent="0.35">
      <c r="A259" s="4">
        <v>44542</v>
      </c>
      <c r="B259" s="1">
        <v>1</v>
      </c>
      <c r="C259" s="1">
        <v>6</v>
      </c>
      <c r="D259" s="8">
        <v>200.71000670000001</v>
      </c>
      <c r="E259" s="8">
        <v>2</v>
      </c>
      <c r="F259" s="8">
        <v>15</v>
      </c>
      <c r="G259" s="9">
        <v>59.38999939</v>
      </c>
      <c r="H259" s="8">
        <v>2</v>
      </c>
      <c r="I259" s="8">
        <v>16</v>
      </c>
      <c r="J259" s="12">
        <v>114.38999939999999</v>
      </c>
      <c r="K259" s="8">
        <v>3</v>
      </c>
      <c r="L259" s="8">
        <v>7</v>
      </c>
      <c r="M259" s="8">
        <v>200.71000670000001</v>
      </c>
      <c r="N259" s="8">
        <v>3</v>
      </c>
      <c r="O259" s="8">
        <v>10</v>
      </c>
      <c r="P259" s="9">
        <v>110.48999790000001</v>
      </c>
      <c r="Q259" s="8">
        <v>4</v>
      </c>
      <c r="R259" s="8">
        <v>6</v>
      </c>
      <c r="S259" s="10">
        <v>145.5599976</v>
      </c>
      <c r="T259" s="8">
        <v>4</v>
      </c>
      <c r="U259" s="8">
        <v>10</v>
      </c>
      <c r="V259" s="8">
        <v>188.9499969</v>
      </c>
      <c r="W259" s="8">
        <v>5</v>
      </c>
      <c r="X259" s="8">
        <v>16</v>
      </c>
      <c r="Y259" s="8">
        <v>442.0400085</v>
      </c>
      <c r="Z259" s="8">
        <v>5</v>
      </c>
      <c r="AA259" s="8">
        <v>8</v>
      </c>
      <c r="AB259" s="8">
        <v>20.459999079999999</v>
      </c>
      <c r="AC259" s="8">
        <v>5</v>
      </c>
      <c r="AD259" s="8">
        <v>10</v>
      </c>
      <c r="AE259" s="8">
        <v>42.5</v>
      </c>
      <c r="AF259" s="8">
        <v>11</v>
      </c>
      <c r="AG259" s="8">
        <v>17</v>
      </c>
      <c r="AH259" s="8">
        <v>113.0899963</v>
      </c>
      <c r="AI259" s="8">
        <v>11</v>
      </c>
      <c r="AJ259" s="8">
        <v>13</v>
      </c>
      <c r="AK259" s="8">
        <v>194.2400055</v>
      </c>
      <c r="AL259" s="8">
        <v>12</v>
      </c>
      <c r="AM259" s="8">
        <v>13</v>
      </c>
      <c r="AN259" s="8">
        <v>147</v>
      </c>
      <c r="AO259" s="8">
        <v>12</v>
      </c>
      <c r="AP259" s="8">
        <v>14</v>
      </c>
      <c r="AQ259" s="8">
        <v>245.97999569999999</v>
      </c>
      <c r="AR259" s="8">
        <v>12</v>
      </c>
      <c r="AS259" s="8">
        <v>20</v>
      </c>
      <c r="AT259" s="8">
        <v>424.9599915</v>
      </c>
      <c r="AU259" s="8">
        <v>13</v>
      </c>
      <c r="AV259" s="8">
        <v>17</v>
      </c>
      <c r="AW259" s="8">
        <v>351.9599915</v>
      </c>
      <c r="AX259" s="8">
        <v>13</v>
      </c>
      <c r="AY259" s="8">
        <v>18</v>
      </c>
      <c r="AZ259" s="8">
        <v>359.9599915</v>
      </c>
      <c r="BA259" s="8">
        <v>13</v>
      </c>
      <c r="BB259" s="8">
        <v>19</v>
      </c>
      <c r="BC259" s="8">
        <v>135</v>
      </c>
      <c r="BD259" s="8">
        <v>14</v>
      </c>
      <c r="BE259" s="8">
        <v>19</v>
      </c>
      <c r="BF259" s="8">
        <v>22</v>
      </c>
      <c r="BG259" s="8">
        <v>14</v>
      </c>
      <c r="BH259" s="8">
        <v>18</v>
      </c>
      <c r="BI259" s="5">
        <v>224.9900055</v>
      </c>
      <c r="BJ259" s="1">
        <v>15</v>
      </c>
      <c r="BK259" s="1">
        <v>6</v>
      </c>
      <c r="BL259" s="8">
        <v>359.98001099999999</v>
      </c>
      <c r="BM259" s="8">
        <v>15</v>
      </c>
      <c r="BN259" s="8">
        <v>7</v>
      </c>
      <c r="BO259" s="8">
        <v>116.3700027</v>
      </c>
      <c r="BP259" s="8">
        <v>15</v>
      </c>
      <c r="BQ259" s="8">
        <v>8</v>
      </c>
      <c r="BR259" s="8">
        <v>75</v>
      </c>
      <c r="BS259" s="8">
        <v>16</v>
      </c>
      <c r="BT259" s="8">
        <v>7</v>
      </c>
      <c r="BU259" s="8">
        <v>147.58000179999999</v>
      </c>
      <c r="BV259" s="8">
        <v>16</v>
      </c>
      <c r="BW259" s="8">
        <v>8</v>
      </c>
      <c r="BX259" s="8">
        <v>100.7799988</v>
      </c>
      <c r="BY259" s="8">
        <v>6</v>
      </c>
      <c r="BZ259" s="8">
        <v>11</v>
      </c>
      <c r="CA259" s="8">
        <v>319.98001099999999</v>
      </c>
      <c r="CB259" s="8">
        <v>6</v>
      </c>
      <c r="CC259" s="8">
        <v>9</v>
      </c>
      <c r="CD259" s="8">
        <v>128.6900024</v>
      </c>
      <c r="CE259" s="8">
        <v>7</v>
      </c>
      <c r="CF259" s="8">
        <v>9</v>
      </c>
      <c r="CG259" s="8">
        <v>115.1800003</v>
      </c>
      <c r="CH259" s="8">
        <v>8</v>
      </c>
      <c r="CI259" s="8">
        <v>13</v>
      </c>
      <c r="CJ259" s="8">
        <v>105.58000180000001</v>
      </c>
      <c r="CK259" s="8">
        <v>8</v>
      </c>
      <c r="CL259" s="8">
        <v>12</v>
      </c>
      <c r="CM259" s="8">
        <v>304.5</v>
      </c>
      <c r="CN259" s="8">
        <v>9</v>
      </c>
      <c r="CO259" s="8">
        <v>13</v>
      </c>
      <c r="CP259" s="8">
        <v>239.97999569999999</v>
      </c>
      <c r="CQ259" s="8">
        <v>10</v>
      </c>
      <c r="CR259" s="8">
        <v>20</v>
      </c>
      <c r="CS259" s="8">
        <v>153.5599976</v>
      </c>
    </row>
    <row r="260" spans="1:97" s="3" customFormat="1" x14ac:dyDescent="0.35">
      <c r="A260" s="4">
        <v>44543</v>
      </c>
      <c r="B260" s="1">
        <v>1</v>
      </c>
      <c r="C260" s="1">
        <v>6</v>
      </c>
      <c r="D260" s="8">
        <v>55.790000919999997</v>
      </c>
      <c r="E260" s="8">
        <v>2</v>
      </c>
      <c r="F260" s="8">
        <v>15</v>
      </c>
      <c r="G260" s="9">
        <v>456.86999509999998</v>
      </c>
      <c r="H260" s="8">
        <v>2</v>
      </c>
      <c r="I260" s="8">
        <v>16</v>
      </c>
      <c r="J260" s="12">
        <v>114.38999939999999</v>
      </c>
      <c r="K260" s="8">
        <v>3</v>
      </c>
      <c r="L260" s="8">
        <v>7</v>
      </c>
      <c r="M260" s="8">
        <v>55.790000919999997</v>
      </c>
      <c r="N260" s="8">
        <v>3</v>
      </c>
      <c r="O260" s="8">
        <v>10</v>
      </c>
      <c r="P260" s="9">
        <v>50.38999939</v>
      </c>
      <c r="Q260" s="8">
        <v>4</v>
      </c>
      <c r="R260" s="8">
        <v>6</v>
      </c>
      <c r="S260" s="10">
        <v>145.5599976</v>
      </c>
      <c r="T260" s="8">
        <v>4</v>
      </c>
      <c r="U260" s="8">
        <v>10</v>
      </c>
      <c r="V260" s="8">
        <v>236.25</v>
      </c>
      <c r="W260" s="8">
        <v>5</v>
      </c>
      <c r="X260" s="8">
        <v>16</v>
      </c>
      <c r="Y260" s="8">
        <v>16.590000150000002</v>
      </c>
      <c r="Z260" s="8">
        <v>5</v>
      </c>
      <c r="AA260" s="8">
        <v>8</v>
      </c>
      <c r="AB260" s="8">
        <v>66</v>
      </c>
      <c r="AC260" s="8">
        <v>5</v>
      </c>
      <c r="AD260" s="8">
        <v>10</v>
      </c>
      <c r="AE260" s="8">
        <v>33.990001679999999</v>
      </c>
      <c r="AF260" s="8">
        <v>11</v>
      </c>
      <c r="AG260" s="8">
        <v>17</v>
      </c>
      <c r="AH260" s="8">
        <v>110.48999790000001</v>
      </c>
      <c r="AI260" s="8">
        <v>11</v>
      </c>
      <c r="AJ260" s="8">
        <v>13</v>
      </c>
      <c r="AK260" s="8">
        <v>53.990001679999999</v>
      </c>
      <c r="AL260" s="8">
        <v>12</v>
      </c>
      <c r="AM260" s="8">
        <v>13</v>
      </c>
      <c r="AN260" s="8">
        <v>251.96000670000001</v>
      </c>
      <c r="AO260" s="8">
        <v>12</v>
      </c>
      <c r="AP260" s="8">
        <v>14</v>
      </c>
      <c r="AQ260" s="8">
        <v>239.97999569999999</v>
      </c>
      <c r="AR260" s="8">
        <v>12</v>
      </c>
      <c r="AS260" s="8">
        <v>20</v>
      </c>
      <c r="AT260" s="8">
        <v>127.5</v>
      </c>
      <c r="AU260" s="8">
        <v>13</v>
      </c>
      <c r="AV260" s="8">
        <v>17</v>
      </c>
      <c r="AW260" s="8">
        <v>347.97000120000001</v>
      </c>
      <c r="AX260" s="8">
        <v>13</v>
      </c>
      <c r="AY260" s="8">
        <v>18</v>
      </c>
      <c r="AZ260" s="8">
        <v>347.97000120000001</v>
      </c>
      <c r="BA260" s="8">
        <v>13</v>
      </c>
      <c r="BB260" s="8">
        <v>19</v>
      </c>
      <c r="BC260" s="8">
        <v>132</v>
      </c>
      <c r="BD260" s="8">
        <v>14</v>
      </c>
      <c r="BE260" s="8">
        <v>19</v>
      </c>
      <c r="BF260" s="8">
        <v>48</v>
      </c>
      <c r="BG260" s="8">
        <v>14</v>
      </c>
      <c r="BH260" s="8">
        <v>18</v>
      </c>
      <c r="BI260" s="5">
        <v>224.9900055</v>
      </c>
      <c r="BJ260" s="1">
        <v>15</v>
      </c>
      <c r="BK260" s="1">
        <v>6</v>
      </c>
      <c r="BL260" s="8">
        <v>269.98001099999999</v>
      </c>
      <c r="BM260" s="8">
        <v>15</v>
      </c>
      <c r="BN260" s="8">
        <v>7</v>
      </c>
      <c r="BO260" s="8">
        <v>293.97000120000001</v>
      </c>
      <c r="BP260" s="8">
        <v>15</v>
      </c>
      <c r="BQ260" s="8">
        <v>8</v>
      </c>
      <c r="BR260" s="8">
        <v>98.77999878</v>
      </c>
      <c r="BS260" s="8">
        <v>16</v>
      </c>
      <c r="BT260" s="8">
        <v>7</v>
      </c>
      <c r="BU260" s="8">
        <v>148.5</v>
      </c>
      <c r="BV260" s="8">
        <v>16</v>
      </c>
      <c r="BW260" s="8">
        <v>8</v>
      </c>
      <c r="BX260" s="8">
        <v>89.989997860000003</v>
      </c>
      <c r="BY260" s="8">
        <v>6</v>
      </c>
      <c r="BZ260" s="8">
        <v>11</v>
      </c>
      <c r="CA260" s="8">
        <v>224.9900055</v>
      </c>
      <c r="CB260" s="8">
        <v>6</v>
      </c>
      <c r="CC260" s="8">
        <v>9</v>
      </c>
      <c r="CD260" s="8">
        <v>128.6900024</v>
      </c>
      <c r="CE260" s="8">
        <v>7</v>
      </c>
      <c r="CF260" s="8">
        <v>9</v>
      </c>
      <c r="CG260" s="8">
        <v>113.9800034</v>
      </c>
      <c r="CH260" s="8">
        <v>8</v>
      </c>
      <c r="CI260" s="8">
        <v>13</v>
      </c>
      <c r="CJ260" s="8">
        <v>104.3799973</v>
      </c>
      <c r="CK260" s="8">
        <v>8</v>
      </c>
      <c r="CL260" s="8">
        <v>12</v>
      </c>
      <c r="CM260" s="8">
        <v>173.96000670000001</v>
      </c>
      <c r="CN260" s="8">
        <v>9</v>
      </c>
      <c r="CO260" s="8">
        <v>13</v>
      </c>
      <c r="CP260" s="8">
        <v>379.7099915</v>
      </c>
      <c r="CQ260" s="8">
        <v>10</v>
      </c>
      <c r="CR260" s="8">
        <v>20</v>
      </c>
      <c r="CS260" s="8">
        <v>189</v>
      </c>
    </row>
    <row r="261" spans="1:97" s="3" customFormat="1" x14ac:dyDescent="0.35">
      <c r="A261" s="4">
        <v>44544</v>
      </c>
      <c r="B261" s="1">
        <v>1</v>
      </c>
      <c r="C261" s="1">
        <v>6</v>
      </c>
      <c r="D261" s="8">
        <v>120.88999939999999</v>
      </c>
      <c r="E261" s="8">
        <v>2</v>
      </c>
      <c r="F261" s="8">
        <v>15</v>
      </c>
      <c r="G261" s="9">
        <v>128.6900024</v>
      </c>
      <c r="H261" s="8">
        <v>2</v>
      </c>
      <c r="I261" s="8">
        <v>16</v>
      </c>
      <c r="J261" s="12">
        <v>114.38999939999999</v>
      </c>
      <c r="K261" s="8">
        <v>3</v>
      </c>
      <c r="L261" s="8">
        <v>7</v>
      </c>
      <c r="M261" s="8">
        <v>120.88999939999999</v>
      </c>
      <c r="N261" s="8">
        <v>3</v>
      </c>
      <c r="O261" s="8">
        <v>10</v>
      </c>
      <c r="P261" s="9">
        <v>109.1900024</v>
      </c>
      <c r="Q261" s="8">
        <v>4</v>
      </c>
      <c r="R261" s="8">
        <v>6</v>
      </c>
      <c r="S261" s="10">
        <v>182</v>
      </c>
      <c r="T261" s="8">
        <v>4</v>
      </c>
      <c r="U261" s="8">
        <v>10</v>
      </c>
      <c r="V261" s="8">
        <v>236.25</v>
      </c>
      <c r="W261" s="8">
        <v>5</v>
      </c>
      <c r="X261" s="8">
        <v>16</v>
      </c>
      <c r="Y261" s="8">
        <v>436.72000120000001</v>
      </c>
      <c r="Z261" s="8">
        <v>5</v>
      </c>
      <c r="AA261" s="8">
        <v>8</v>
      </c>
      <c r="AB261" s="8">
        <v>61.380001069999999</v>
      </c>
      <c r="AC261" s="8">
        <v>5</v>
      </c>
      <c r="AD261" s="8">
        <v>10</v>
      </c>
      <c r="AE261" s="8">
        <v>41</v>
      </c>
      <c r="AF261" s="8">
        <v>11</v>
      </c>
      <c r="AG261" s="8">
        <v>17</v>
      </c>
      <c r="AH261" s="8">
        <v>110.48999790000001</v>
      </c>
      <c r="AI261" s="8">
        <v>11</v>
      </c>
      <c r="AJ261" s="8">
        <v>13</v>
      </c>
      <c r="AK261" s="8">
        <v>116.98999790000001</v>
      </c>
      <c r="AL261" s="8">
        <v>12</v>
      </c>
      <c r="AM261" s="8">
        <v>13</v>
      </c>
      <c r="AN261" s="8">
        <v>239.96000670000001</v>
      </c>
      <c r="AO261" s="8">
        <v>12</v>
      </c>
      <c r="AP261" s="8">
        <v>14</v>
      </c>
      <c r="AQ261" s="8">
        <v>239.97999569999999</v>
      </c>
      <c r="AR261" s="8">
        <v>12</v>
      </c>
      <c r="AS261" s="8">
        <v>20</v>
      </c>
      <c r="AT261" s="8">
        <v>419.9599915</v>
      </c>
      <c r="AU261" s="8">
        <v>13</v>
      </c>
      <c r="AV261" s="8">
        <v>17</v>
      </c>
      <c r="AW261" s="8">
        <v>331.97000120000001</v>
      </c>
      <c r="AX261" s="8">
        <v>13</v>
      </c>
      <c r="AY261" s="8">
        <v>18</v>
      </c>
      <c r="AZ261" s="8">
        <v>339.97000120000001</v>
      </c>
      <c r="BA261" s="8">
        <v>13</v>
      </c>
      <c r="BB261" s="8">
        <v>19</v>
      </c>
      <c r="BC261" s="8">
        <v>104.3700027</v>
      </c>
      <c r="BD261" s="8">
        <v>14</v>
      </c>
      <c r="BE261" s="8">
        <v>19</v>
      </c>
      <c r="BF261" s="8">
        <v>99</v>
      </c>
      <c r="BG261" s="8">
        <v>14</v>
      </c>
      <c r="BH261" s="8">
        <v>18</v>
      </c>
      <c r="BI261" s="5">
        <v>238.97000120000001</v>
      </c>
      <c r="BJ261" s="1">
        <v>15</v>
      </c>
      <c r="BK261" s="1">
        <v>6</v>
      </c>
      <c r="BL261" s="8">
        <v>263.98001099999999</v>
      </c>
      <c r="BM261" s="8">
        <v>15</v>
      </c>
      <c r="BN261" s="8">
        <v>7</v>
      </c>
      <c r="BO261" s="8">
        <v>290.97000120000001</v>
      </c>
      <c r="BP261" s="8">
        <v>15</v>
      </c>
      <c r="BQ261" s="8">
        <v>8</v>
      </c>
      <c r="BR261" s="8">
        <v>77.989997860000003</v>
      </c>
      <c r="BS261" s="8">
        <v>16</v>
      </c>
      <c r="BT261" s="8">
        <v>7</v>
      </c>
      <c r="BU261" s="8">
        <v>115.16999819999999</v>
      </c>
      <c r="BV261" s="8">
        <v>16</v>
      </c>
      <c r="BW261" s="8">
        <v>8</v>
      </c>
      <c r="BX261" s="8">
        <v>79.180000309999997</v>
      </c>
      <c r="BY261" s="8">
        <v>6</v>
      </c>
      <c r="BZ261" s="8">
        <v>11</v>
      </c>
      <c r="CA261" s="8">
        <v>299.98999020000002</v>
      </c>
      <c r="CB261" s="8">
        <v>6</v>
      </c>
      <c r="CC261" s="8">
        <v>9</v>
      </c>
      <c r="CD261" s="8">
        <v>128.6900024</v>
      </c>
      <c r="CE261" s="8">
        <v>7</v>
      </c>
      <c r="CF261" s="8">
        <v>9</v>
      </c>
      <c r="CG261" s="8">
        <v>113.9800034</v>
      </c>
      <c r="CH261" s="8">
        <v>8</v>
      </c>
      <c r="CI261" s="8">
        <v>13</v>
      </c>
      <c r="CJ261" s="8">
        <v>101.9800034</v>
      </c>
      <c r="CK261" s="8">
        <v>8</v>
      </c>
      <c r="CL261" s="8">
        <v>12</v>
      </c>
      <c r="CM261" s="8">
        <v>169.96000670000001</v>
      </c>
      <c r="CN261" s="8">
        <v>9</v>
      </c>
      <c r="CO261" s="8">
        <v>13</v>
      </c>
      <c r="CP261" s="8">
        <v>24.600000380000001</v>
      </c>
      <c r="CQ261" s="8">
        <v>10</v>
      </c>
      <c r="CR261" s="8">
        <v>20</v>
      </c>
      <c r="CS261" s="8">
        <v>134.36999510000001</v>
      </c>
    </row>
    <row r="262" spans="1:97" s="3" customFormat="1" x14ac:dyDescent="0.35">
      <c r="A262" s="4">
        <v>44545</v>
      </c>
      <c r="B262" s="1">
        <v>1</v>
      </c>
      <c r="C262" s="1">
        <v>6</v>
      </c>
      <c r="D262" s="8">
        <v>120.88999939999999</v>
      </c>
      <c r="E262" s="8">
        <v>2</v>
      </c>
      <c r="F262" s="8">
        <v>15</v>
      </c>
      <c r="G262" s="9">
        <v>128.6900024</v>
      </c>
      <c r="H262" s="8">
        <v>2</v>
      </c>
      <c r="I262" s="8">
        <v>16</v>
      </c>
      <c r="J262" s="12">
        <v>189.91999820000001</v>
      </c>
      <c r="K262" s="8">
        <v>3</v>
      </c>
      <c r="L262" s="8">
        <v>7</v>
      </c>
      <c r="M262" s="8">
        <v>120.88999939999999</v>
      </c>
      <c r="N262" s="8">
        <v>3</v>
      </c>
      <c r="O262" s="8">
        <v>10</v>
      </c>
      <c r="P262" s="9">
        <v>50.38999939</v>
      </c>
      <c r="Q262" s="8">
        <v>4</v>
      </c>
      <c r="R262" s="8">
        <v>6</v>
      </c>
      <c r="S262" s="10">
        <v>180</v>
      </c>
      <c r="T262" s="8">
        <v>4</v>
      </c>
      <c r="U262" s="8">
        <v>10</v>
      </c>
      <c r="V262" s="8">
        <v>236.25</v>
      </c>
      <c r="W262" s="8">
        <v>5</v>
      </c>
      <c r="X262" s="8">
        <v>16</v>
      </c>
      <c r="Y262" s="8">
        <v>19.989999770000001</v>
      </c>
      <c r="Z262" s="8">
        <v>5</v>
      </c>
      <c r="AA262" s="8">
        <v>8</v>
      </c>
      <c r="AB262" s="8">
        <v>60.060001370000002</v>
      </c>
      <c r="AC262" s="8">
        <v>5</v>
      </c>
      <c r="AD262" s="8">
        <v>10</v>
      </c>
      <c r="AE262" s="8">
        <v>57.400001529999997</v>
      </c>
      <c r="AF262" s="8">
        <v>11</v>
      </c>
      <c r="AG262" s="8">
        <v>17</v>
      </c>
      <c r="AH262" s="8">
        <v>110.48999790000001</v>
      </c>
      <c r="AI262" s="8">
        <v>11</v>
      </c>
      <c r="AJ262" s="8">
        <v>13</v>
      </c>
      <c r="AK262" s="8">
        <v>189.91999820000001</v>
      </c>
      <c r="AL262" s="8">
        <v>12</v>
      </c>
      <c r="AM262" s="8">
        <v>13</v>
      </c>
      <c r="AN262" s="8">
        <v>250</v>
      </c>
      <c r="AO262" s="8">
        <v>12</v>
      </c>
      <c r="AP262" s="8">
        <v>14</v>
      </c>
      <c r="AQ262" s="8">
        <v>239.97999569999999</v>
      </c>
      <c r="AR262" s="8">
        <v>12</v>
      </c>
      <c r="AS262" s="8">
        <v>20</v>
      </c>
      <c r="AT262" s="8">
        <v>419.9599915</v>
      </c>
      <c r="AU262" s="8">
        <v>13</v>
      </c>
      <c r="AV262" s="8">
        <v>17</v>
      </c>
      <c r="AW262" s="8">
        <v>331.97000120000001</v>
      </c>
      <c r="AX262" s="8">
        <v>13</v>
      </c>
      <c r="AY262" s="8">
        <v>18</v>
      </c>
      <c r="AZ262" s="8">
        <v>94.050003050000001</v>
      </c>
      <c r="BA262" s="8">
        <v>13</v>
      </c>
      <c r="BB262" s="8">
        <v>19</v>
      </c>
      <c r="BC262" s="8">
        <v>104.3700027</v>
      </c>
      <c r="BD262" s="8">
        <v>14</v>
      </c>
      <c r="BE262" s="8">
        <v>19</v>
      </c>
      <c r="BF262" s="8">
        <v>63.75</v>
      </c>
      <c r="BG262" s="8">
        <v>14</v>
      </c>
      <c r="BH262" s="8">
        <v>18</v>
      </c>
      <c r="BI262" s="5">
        <v>406.8399963</v>
      </c>
      <c r="BJ262" s="1">
        <v>15</v>
      </c>
      <c r="BK262" s="1">
        <v>6</v>
      </c>
      <c r="BL262" s="8">
        <v>263.98001099999999</v>
      </c>
      <c r="BM262" s="8">
        <v>15</v>
      </c>
      <c r="BN262" s="8">
        <v>7</v>
      </c>
      <c r="BO262" s="8">
        <v>284.97000120000001</v>
      </c>
      <c r="BP262" s="8">
        <v>15</v>
      </c>
      <c r="BQ262" s="8">
        <v>8</v>
      </c>
      <c r="BR262" s="8">
        <v>149.9900055</v>
      </c>
      <c r="BS262" s="8">
        <v>16</v>
      </c>
      <c r="BT262" s="8">
        <v>7</v>
      </c>
      <c r="BU262" s="8">
        <v>111.5699997</v>
      </c>
      <c r="BV262" s="8">
        <v>16</v>
      </c>
      <c r="BW262" s="8">
        <v>8</v>
      </c>
      <c r="BX262" s="8">
        <v>91</v>
      </c>
      <c r="BY262" s="8">
        <v>6</v>
      </c>
      <c r="BZ262" s="8">
        <v>11</v>
      </c>
      <c r="CA262" s="8">
        <v>299.98999020000002</v>
      </c>
      <c r="CB262" s="8">
        <v>6</v>
      </c>
      <c r="CC262" s="8">
        <v>9</v>
      </c>
      <c r="CD262" s="8">
        <v>59.38999939</v>
      </c>
      <c r="CE262" s="8">
        <v>7</v>
      </c>
      <c r="CF262" s="8">
        <v>9</v>
      </c>
      <c r="CG262" s="8">
        <v>109.1800003</v>
      </c>
      <c r="CH262" s="8">
        <v>8</v>
      </c>
      <c r="CI262" s="8">
        <v>13</v>
      </c>
      <c r="CJ262" s="8">
        <v>100.7799988</v>
      </c>
      <c r="CK262" s="8">
        <v>8</v>
      </c>
      <c r="CL262" s="8">
        <v>12</v>
      </c>
      <c r="CM262" s="8">
        <v>169.96000670000001</v>
      </c>
      <c r="CN262" s="8">
        <v>9</v>
      </c>
      <c r="CO262" s="8">
        <v>13</v>
      </c>
      <c r="CP262" s="8">
        <v>50.38999939</v>
      </c>
      <c r="CQ262" s="8">
        <v>10</v>
      </c>
      <c r="CR262" s="8">
        <v>20</v>
      </c>
      <c r="CS262" s="8">
        <v>132.77000430000001</v>
      </c>
    </row>
    <row r="263" spans="1:97" s="3" customFormat="1" x14ac:dyDescent="0.35">
      <c r="A263" s="4">
        <v>44546</v>
      </c>
      <c r="B263" s="1">
        <v>1</v>
      </c>
      <c r="C263" s="1">
        <v>6</v>
      </c>
      <c r="D263" s="8">
        <v>200.71000670000001</v>
      </c>
      <c r="E263" s="8">
        <v>2</v>
      </c>
      <c r="F263" s="8">
        <v>15</v>
      </c>
      <c r="G263" s="9">
        <v>128.6900024</v>
      </c>
      <c r="H263" s="8">
        <v>2</v>
      </c>
      <c r="I263" s="8">
        <v>16</v>
      </c>
      <c r="J263" s="12">
        <v>114.38999939999999</v>
      </c>
      <c r="K263" s="8">
        <v>3</v>
      </c>
      <c r="L263" s="8">
        <v>7</v>
      </c>
      <c r="M263" s="8">
        <v>200.71000670000001</v>
      </c>
      <c r="N263" s="8">
        <v>3</v>
      </c>
      <c r="O263" s="8">
        <v>10</v>
      </c>
      <c r="P263" s="9">
        <v>109.1900024</v>
      </c>
      <c r="Q263" s="8">
        <v>4</v>
      </c>
      <c r="R263" s="8">
        <v>6</v>
      </c>
      <c r="S263" s="10">
        <v>180</v>
      </c>
      <c r="T263" s="8">
        <v>4</v>
      </c>
      <c r="U263" s="8">
        <v>10</v>
      </c>
      <c r="V263" s="8">
        <v>236.25</v>
      </c>
      <c r="W263" s="8">
        <v>5</v>
      </c>
      <c r="X263" s="8">
        <v>16</v>
      </c>
      <c r="Y263" s="8">
        <v>15.989999770000001</v>
      </c>
      <c r="Z263" s="8">
        <v>5</v>
      </c>
      <c r="AA263" s="8">
        <v>8</v>
      </c>
      <c r="AB263" s="8">
        <v>41.799999239999998</v>
      </c>
      <c r="AC263" s="8">
        <v>5</v>
      </c>
      <c r="AD263" s="8">
        <v>10</v>
      </c>
      <c r="AE263" s="8">
        <v>40</v>
      </c>
      <c r="AF263" s="8">
        <v>11</v>
      </c>
      <c r="AG263" s="8">
        <v>17</v>
      </c>
      <c r="AH263" s="8">
        <v>110.48999790000001</v>
      </c>
      <c r="AI263" s="8">
        <v>11</v>
      </c>
      <c r="AJ263" s="8">
        <v>13</v>
      </c>
      <c r="AK263" s="8">
        <v>189.91999820000001</v>
      </c>
      <c r="AL263" s="8">
        <v>12</v>
      </c>
      <c r="AM263" s="8">
        <v>13</v>
      </c>
      <c r="AN263" s="8">
        <v>245</v>
      </c>
      <c r="AO263" s="8">
        <v>12</v>
      </c>
      <c r="AP263" s="8">
        <v>14</v>
      </c>
      <c r="AQ263" s="8">
        <v>319.98001099999999</v>
      </c>
      <c r="AR263" s="8">
        <v>12</v>
      </c>
      <c r="AS263" s="8">
        <v>20</v>
      </c>
      <c r="AT263" s="8">
        <v>419.9599915</v>
      </c>
      <c r="AU263" s="8">
        <v>13</v>
      </c>
      <c r="AV263" s="8">
        <v>17</v>
      </c>
      <c r="AW263" s="8">
        <v>149.36999510000001</v>
      </c>
      <c r="AX263" s="8">
        <v>13</v>
      </c>
      <c r="AY263" s="8">
        <v>18</v>
      </c>
      <c r="AZ263" s="8">
        <v>182.5</v>
      </c>
      <c r="BA263" s="8">
        <v>13</v>
      </c>
      <c r="BB263" s="8">
        <v>19</v>
      </c>
      <c r="BC263" s="8">
        <v>101.9700012</v>
      </c>
      <c r="BD263" s="8">
        <v>14</v>
      </c>
      <c r="BE263" s="8">
        <v>19</v>
      </c>
      <c r="BF263" s="8">
        <v>112.5</v>
      </c>
      <c r="BG263" s="8">
        <v>14</v>
      </c>
      <c r="BH263" s="8">
        <v>18</v>
      </c>
      <c r="BI263" s="5">
        <v>81.019996640000002</v>
      </c>
      <c r="BJ263" s="1">
        <v>15</v>
      </c>
      <c r="BK263" s="1">
        <v>6</v>
      </c>
      <c r="BL263" s="8">
        <v>260.98001099999999</v>
      </c>
      <c r="BM263" s="8">
        <v>15</v>
      </c>
      <c r="BN263" s="8">
        <v>7</v>
      </c>
      <c r="BO263" s="8">
        <v>272.97000120000001</v>
      </c>
      <c r="BP263" s="8">
        <v>15</v>
      </c>
      <c r="BQ263" s="8">
        <v>8</v>
      </c>
      <c r="BR263" s="8">
        <v>119.9800034</v>
      </c>
      <c r="BS263" s="8">
        <v>16</v>
      </c>
      <c r="BT263" s="8">
        <v>7</v>
      </c>
      <c r="BU263" s="8">
        <v>136.5</v>
      </c>
      <c r="BV263" s="8">
        <v>16</v>
      </c>
      <c r="BW263" s="8">
        <v>8</v>
      </c>
      <c r="BX263" s="8">
        <v>87</v>
      </c>
      <c r="BY263" s="8">
        <v>6</v>
      </c>
      <c r="BZ263" s="8">
        <v>11</v>
      </c>
      <c r="CA263" s="8">
        <v>224.9900055</v>
      </c>
      <c r="CB263" s="8">
        <v>6</v>
      </c>
      <c r="CC263" s="8">
        <v>9</v>
      </c>
      <c r="CD263" s="8">
        <v>128.6900024</v>
      </c>
      <c r="CE263" s="8">
        <v>7</v>
      </c>
      <c r="CF263" s="8">
        <v>9</v>
      </c>
      <c r="CG263" s="8">
        <v>101.9800034</v>
      </c>
      <c r="CH263" s="8">
        <v>8</v>
      </c>
      <c r="CI263" s="8">
        <v>13</v>
      </c>
      <c r="CJ263" s="8">
        <v>100.7799988</v>
      </c>
      <c r="CK263" s="8">
        <v>8</v>
      </c>
      <c r="CL263" s="8">
        <v>12</v>
      </c>
      <c r="CM263" s="8">
        <v>212.5</v>
      </c>
      <c r="CN263" s="8">
        <v>9</v>
      </c>
      <c r="CO263" s="8">
        <v>13</v>
      </c>
      <c r="CP263" s="8">
        <v>103.98999790000001</v>
      </c>
      <c r="CQ263" s="8">
        <v>10</v>
      </c>
      <c r="CR263" s="8">
        <v>20</v>
      </c>
      <c r="CS263" s="8">
        <v>164</v>
      </c>
    </row>
    <row r="264" spans="1:97" s="3" customFormat="1" x14ac:dyDescent="0.35">
      <c r="A264" s="4">
        <v>44547</v>
      </c>
      <c r="B264" s="1">
        <v>1</v>
      </c>
      <c r="C264" s="1">
        <v>6</v>
      </c>
      <c r="D264" s="8">
        <v>120.88999939999999</v>
      </c>
      <c r="E264" s="8">
        <v>2</v>
      </c>
      <c r="F264" s="8">
        <v>15</v>
      </c>
      <c r="G264" s="9">
        <v>128.6900024</v>
      </c>
      <c r="H264" s="8">
        <v>2</v>
      </c>
      <c r="I264" s="8">
        <v>16</v>
      </c>
      <c r="J264" s="12">
        <v>114.38999939999999</v>
      </c>
      <c r="K264" s="8">
        <v>3</v>
      </c>
      <c r="L264" s="8">
        <v>7</v>
      </c>
      <c r="M264" s="8">
        <v>120.88999939999999</v>
      </c>
      <c r="N264" s="8">
        <v>3</v>
      </c>
      <c r="O264" s="8">
        <v>10</v>
      </c>
      <c r="P264" s="9">
        <v>107.88999939999999</v>
      </c>
      <c r="Q264" s="8">
        <v>4</v>
      </c>
      <c r="R264" s="8">
        <v>6</v>
      </c>
      <c r="S264" s="10">
        <v>180</v>
      </c>
      <c r="T264" s="8">
        <v>4</v>
      </c>
      <c r="U264" s="8">
        <v>10</v>
      </c>
      <c r="V264" s="8">
        <v>236.25</v>
      </c>
      <c r="W264" s="8">
        <v>5</v>
      </c>
      <c r="X264" s="8">
        <v>16</v>
      </c>
      <c r="Y264" s="8">
        <v>12.789999959999999</v>
      </c>
      <c r="Z264" s="8">
        <v>5</v>
      </c>
      <c r="AA264" s="8">
        <v>8</v>
      </c>
      <c r="AB264" s="8">
        <v>59.400001529999997</v>
      </c>
      <c r="AC264" s="8">
        <v>5</v>
      </c>
      <c r="AD264" s="8">
        <v>10</v>
      </c>
      <c r="AE264" s="8">
        <v>40</v>
      </c>
      <c r="AF264" s="8">
        <v>11</v>
      </c>
      <c r="AG264" s="8">
        <v>17</v>
      </c>
      <c r="AH264" s="8">
        <v>110.48999790000001</v>
      </c>
      <c r="AI264" s="8">
        <v>11</v>
      </c>
      <c r="AJ264" s="8">
        <v>13</v>
      </c>
      <c r="AK264" s="8">
        <v>52.790000919999997</v>
      </c>
      <c r="AL264" s="8">
        <v>12</v>
      </c>
      <c r="AM264" s="8">
        <v>13</v>
      </c>
      <c r="AN264" s="8">
        <v>145.5</v>
      </c>
      <c r="AO264" s="8">
        <v>12</v>
      </c>
      <c r="AP264" s="8">
        <v>14</v>
      </c>
      <c r="AQ264" s="8">
        <v>239.97999569999999</v>
      </c>
      <c r="AR264" s="8">
        <v>12</v>
      </c>
      <c r="AS264" s="8">
        <v>20</v>
      </c>
      <c r="AT264" s="8">
        <v>419.9599915</v>
      </c>
      <c r="AU264" s="8">
        <v>13</v>
      </c>
      <c r="AV264" s="8">
        <v>17</v>
      </c>
      <c r="AW264" s="8">
        <v>327.97000120000001</v>
      </c>
      <c r="AX264" s="8">
        <v>13</v>
      </c>
      <c r="AY264" s="8">
        <v>18</v>
      </c>
      <c r="AZ264" s="8">
        <v>319.97000120000001</v>
      </c>
      <c r="BA264" s="8">
        <v>13</v>
      </c>
      <c r="BB264" s="8">
        <v>19</v>
      </c>
      <c r="BC264" s="8">
        <v>101.9700012</v>
      </c>
      <c r="BD264" s="8">
        <v>14</v>
      </c>
      <c r="BE264" s="8">
        <v>19</v>
      </c>
      <c r="BF264" s="8">
        <v>95</v>
      </c>
      <c r="BG264" s="8">
        <v>14</v>
      </c>
      <c r="BH264" s="8">
        <v>18</v>
      </c>
      <c r="BI264" s="5">
        <v>80.180000309999997</v>
      </c>
      <c r="BJ264" s="1">
        <v>15</v>
      </c>
      <c r="BK264" s="1">
        <v>6</v>
      </c>
      <c r="BL264" s="8">
        <v>254.97999569999999</v>
      </c>
      <c r="BM264" s="8">
        <v>15</v>
      </c>
      <c r="BN264" s="8">
        <v>7</v>
      </c>
      <c r="BO264" s="8">
        <v>269.97000120000001</v>
      </c>
      <c r="BP264" s="8">
        <v>15</v>
      </c>
      <c r="BQ264" s="8">
        <v>8</v>
      </c>
      <c r="BR264" s="8">
        <v>113.9800034</v>
      </c>
      <c r="BS264" s="8">
        <v>16</v>
      </c>
      <c r="BT264" s="8">
        <v>7</v>
      </c>
      <c r="BU264" s="8">
        <v>107.9700012</v>
      </c>
      <c r="BV264" s="8">
        <v>16</v>
      </c>
      <c r="BW264" s="8">
        <v>8</v>
      </c>
      <c r="BX264" s="8">
        <v>87</v>
      </c>
      <c r="BY264" s="8">
        <v>6</v>
      </c>
      <c r="BZ264" s="8">
        <v>11</v>
      </c>
      <c r="CA264" s="8">
        <v>299.98999020000002</v>
      </c>
      <c r="CB264" s="8">
        <v>6</v>
      </c>
      <c r="CC264" s="8">
        <v>9</v>
      </c>
      <c r="CD264" s="8">
        <v>128.6900024</v>
      </c>
      <c r="CE264" s="8">
        <v>7</v>
      </c>
      <c r="CF264" s="8">
        <v>9</v>
      </c>
      <c r="CG264" s="8">
        <v>100.7799988</v>
      </c>
      <c r="CH264" s="8">
        <v>8</v>
      </c>
      <c r="CI264" s="8">
        <v>13</v>
      </c>
      <c r="CJ264" s="8">
        <v>100.7799988</v>
      </c>
      <c r="CK264" s="8">
        <v>8</v>
      </c>
      <c r="CL264" s="8">
        <v>12</v>
      </c>
      <c r="CM264" s="8">
        <v>210</v>
      </c>
      <c r="CN264" s="8">
        <v>9</v>
      </c>
      <c r="CO264" s="8">
        <v>13</v>
      </c>
      <c r="CP264" s="8">
        <v>42</v>
      </c>
      <c r="CQ264" s="8">
        <v>10</v>
      </c>
      <c r="CR264" s="8">
        <v>20</v>
      </c>
      <c r="CS264" s="8">
        <v>164</v>
      </c>
    </row>
    <row r="265" spans="1:97" s="3" customFormat="1" x14ac:dyDescent="0.35">
      <c r="A265" s="4">
        <v>44548</v>
      </c>
      <c r="B265" s="1">
        <v>1</v>
      </c>
      <c r="C265" s="1">
        <v>6</v>
      </c>
      <c r="D265" s="8">
        <v>120.88999939999999</v>
      </c>
      <c r="E265" s="8">
        <v>2</v>
      </c>
      <c r="F265" s="8">
        <v>15</v>
      </c>
      <c r="G265" s="9">
        <v>128.6900024</v>
      </c>
      <c r="H265" s="8">
        <v>2</v>
      </c>
      <c r="I265" s="8">
        <v>16</v>
      </c>
      <c r="J265" s="12">
        <v>114.38999939999999</v>
      </c>
      <c r="K265" s="8">
        <v>3</v>
      </c>
      <c r="L265" s="8">
        <v>7</v>
      </c>
      <c r="M265" s="8">
        <v>120.88999939999999</v>
      </c>
      <c r="N265" s="8">
        <v>3</v>
      </c>
      <c r="O265" s="8">
        <v>10</v>
      </c>
      <c r="P265" s="9">
        <v>107.88999939999999</v>
      </c>
      <c r="Q265" s="8">
        <v>4</v>
      </c>
      <c r="R265" s="8">
        <v>6</v>
      </c>
      <c r="S265" s="10">
        <v>180</v>
      </c>
      <c r="T265" s="8">
        <v>4</v>
      </c>
      <c r="U265" s="8">
        <v>10</v>
      </c>
      <c r="V265" s="8">
        <v>185.9499969</v>
      </c>
      <c r="W265" s="8">
        <v>5</v>
      </c>
      <c r="X265" s="8">
        <v>16</v>
      </c>
      <c r="Y265" s="8">
        <v>399.98001099999999</v>
      </c>
      <c r="Z265" s="8">
        <v>5</v>
      </c>
      <c r="AA265" s="8">
        <v>8</v>
      </c>
      <c r="AB265" s="8">
        <v>58.08000183</v>
      </c>
      <c r="AC265" s="8">
        <v>5</v>
      </c>
      <c r="AD265" s="8">
        <v>10</v>
      </c>
      <c r="AE265" s="8">
        <v>40</v>
      </c>
      <c r="AF265" s="8">
        <v>11</v>
      </c>
      <c r="AG265" s="8">
        <v>17</v>
      </c>
      <c r="AH265" s="8">
        <v>50.990001679999999</v>
      </c>
      <c r="AI265" s="8">
        <v>11</v>
      </c>
      <c r="AJ265" s="8">
        <v>13</v>
      </c>
      <c r="AK265" s="8">
        <v>187.7599945</v>
      </c>
      <c r="AL265" s="8">
        <v>12</v>
      </c>
      <c r="AM265" s="8">
        <v>13</v>
      </c>
      <c r="AN265" s="8">
        <v>308</v>
      </c>
      <c r="AO265" s="8">
        <v>12</v>
      </c>
      <c r="AP265" s="8">
        <v>14</v>
      </c>
      <c r="AQ265" s="8">
        <v>239.97999569999999</v>
      </c>
      <c r="AR265" s="8">
        <v>12</v>
      </c>
      <c r="AS265" s="8">
        <v>20</v>
      </c>
      <c r="AT265" s="8">
        <v>414.9599915</v>
      </c>
      <c r="AU265" s="8">
        <v>13</v>
      </c>
      <c r="AV265" s="8">
        <v>17</v>
      </c>
      <c r="AW265" s="8">
        <v>239.96000670000001</v>
      </c>
      <c r="AX265" s="8">
        <v>13</v>
      </c>
      <c r="AY265" s="8">
        <v>18</v>
      </c>
      <c r="AZ265" s="8">
        <v>319.97000120000001</v>
      </c>
      <c r="BA265" s="8">
        <v>13</v>
      </c>
      <c r="BB265" s="8">
        <v>19</v>
      </c>
      <c r="BC265" s="8">
        <v>124.5</v>
      </c>
      <c r="BD265" s="8">
        <v>14</v>
      </c>
      <c r="BE265" s="8">
        <v>19</v>
      </c>
      <c r="BF265" s="8">
        <v>108.75</v>
      </c>
      <c r="BG265" s="8">
        <v>14</v>
      </c>
      <c r="BH265" s="8">
        <v>18</v>
      </c>
      <c r="BI265" s="5">
        <v>70.050003050000001</v>
      </c>
      <c r="BJ265" s="1">
        <v>15</v>
      </c>
      <c r="BK265" s="1">
        <v>6</v>
      </c>
      <c r="BL265" s="8">
        <v>251.97999569999999</v>
      </c>
      <c r="BM265" s="8">
        <v>15</v>
      </c>
      <c r="BN265" s="8">
        <v>7</v>
      </c>
      <c r="BO265" s="8">
        <v>260.97000120000001</v>
      </c>
      <c r="BP265" s="8">
        <v>15</v>
      </c>
      <c r="BQ265" s="8">
        <v>8</v>
      </c>
      <c r="BR265" s="8">
        <v>111.58000180000001</v>
      </c>
      <c r="BS265" s="8">
        <v>16</v>
      </c>
      <c r="BT265" s="8">
        <v>7</v>
      </c>
      <c r="BU265" s="8">
        <v>135</v>
      </c>
      <c r="BV265" s="8">
        <v>16</v>
      </c>
      <c r="BW265" s="8">
        <v>8</v>
      </c>
      <c r="BX265" s="8">
        <v>41.77999878</v>
      </c>
      <c r="BY265" s="8">
        <v>6</v>
      </c>
      <c r="BZ265" s="8">
        <v>11</v>
      </c>
      <c r="CA265" s="8">
        <v>30.459999079999999</v>
      </c>
      <c r="CB265" s="8">
        <v>6</v>
      </c>
      <c r="CC265" s="8">
        <v>9</v>
      </c>
      <c r="CD265" s="8">
        <v>128.6900024</v>
      </c>
      <c r="CE265" s="8">
        <v>7</v>
      </c>
      <c r="CF265" s="8">
        <v>9</v>
      </c>
      <c r="CG265" s="8">
        <v>100.7799988</v>
      </c>
      <c r="CH265" s="8">
        <v>8</v>
      </c>
      <c r="CI265" s="8">
        <v>13</v>
      </c>
      <c r="CJ265" s="8">
        <v>100.7799988</v>
      </c>
      <c r="CK265" s="8">
        <v>8</v>
      </c>
      <c r="CL265" s="8">
        <v>12</v>
      </c>
      <c r="CM265" s="8">
        <v>167.96000670000001</v>
      </c>
      <c r="CN265" s="8">
        <v>9</v>
      </c>
      <c r="CO265" s="8">
        <v>13</v>
      </c>
      <c r="CP265" s="8">
        <v>19.790000920000001</v>
      </c>
      <c r="CQ265" s="8">
        <v>10</v>
      </c>
      <c r="CR265" s="8">
        <v>20</v>
      </c>
      <c r="CS265" s="8">
        <v>108.7699966</v>
      </c>
    </row>
    <row r="266" spans="1:97" s="3" customFormat="1" x14ac:dyDescent="0.35">
      <c r="A266" s="4">
        <v>44549</v>
      </c>
      <c r="B266" s="1">
        <v>1</v>
      </c>
      <c r="C266" s="1">
        <v>6</v>
      </c>
      <c r="D266" s="8">
        <v>200.71000670000001</v>
      </c>
      <c r="E266" s="8">
        <v>2</v>
      </c>
      <c r="F266" s="8">
        <v>15</v>
      </c>
      <c r="G266" s="9">
        <v>128.6900024</v>
      </c>
      <c r="H266" s="8">
        <v>2</v>
      </c>
      <c r="I266" s="8">
        <v>16</v>
      </c>
      <c r="J266" s="12">
        <v>114.38999939999999</v>
      </c>
      <c r="K266" s="8">
        <v>3</v>
      </c>
      <c r="L266" s="8">
        <v>7</v>
      </c>
      <c r="M266" s="8">
        <v>200.71000670000001</v>
      </c>
      <c r="N266" s="8">
        <v>3</v>
      </c>
      <c r="O266" s="8">
        <v>10</v>
      </c>
      <c r="P266" s="9">
        <v>107.88999939999999</v>
      </c>
      <c r="Q266" s="8">
        <v>4</v>
      </c>
      <c r="R266" s="8">
        <v>6</v>
      </c>
      <c r="S266" s="10">
        <v>176</v>
      </c>
      <c r="T266" s="8">
        <v>4</v>
      </c>
      <c r="U266" s="8">
        <v>10</v>
      </c>
      <c r="V266" s="8">
        <v>232.5</v>
      </c>
      <c r="W266" s="8">
        <v>5</v>
      </c>
      <c r="X266" s="8">
        <v>16</v>
      </c>
      <c r="Y266" s="8">
        <v>399.98001099999999</v>
      </c>
      <c r="Z266" s="8">
        <v>5</v>
      </c>
      <c r="AA266" s="8">
        <v>8</v>
      </c>
      <c r="AB266" s="8">
        <v>90.199996949999999</v>
      </c>
      <c r="AC266" s="8">
        <v>5</v>
      </c>
      <c r="AD266" s="8">
        <v>10</v>
      </c>
      <c r="AE266" s="8">
        <v>24.989999770000001</v>
      </c>
      <c r="AF266" s="8">
        <v>11</v>
      </c>
      <c r="AG266" s="8">
        <v>17</v>
      </c>
      <c r="AH266" s="8">
        <v>110.48999790000001</v>
      </c>
      <c r="AI266" s="8">
        <v>11</v>
      </c>
      <c r="AJ266" s="8">
        <v>13</v>
      </c>
      <c r="AK266" s="8">
        <v>187.7599945</v>
      </c>
      <c r="AL266" s="8">
        <v>12</v>
      </c>
      <c r="AM266" s="8">
        <v>13</v>
      </c>
      <c r="AN266" s="8">
        <v>205</v>
      </c>
      <c r="AO266" s="8">
        <v>12</v>
      </c>
      <c r="AP266" s="8">
        <v>14</v>
      </c>
      <c r="AQ266" s="8">
        <v>239.97999569999999</v>
      </c>
      <c r="AR266" s="8">
        <v>12</v>
      </c>
      <c r="AS266" s="8">
        <v>20</v>
      </c>
      <c r="AT266" s="8">
        <v>186.71000670000001</v>
      </c>
      <c r="AU266" s="8">
        <v>13</v>
      </c>
      <c r="AV266" s="8">
        <v>17</v>
      </c>
      <c r="AW266" s="8">
        <v>239.96000670000001</v>
      </c>
      <c r="AX266" s="8">
        <v>13</v>
      </c>
      <c r="AY266" s="8">
        <v>18</v>
      </c>
      <c r="AZ266" s="8">
        <v>319.97000120000001</v>
      </c>
      <c r="BA266" s="8">
        <v>13</v>
      </c>
      <c r="BB266" s="8">
        <v>19</v>
      </c>
      <c r="BC266" s="8">
        <v>123</v>
      </c>
      <c r="BD266" s="8">
        <v>14</v>
      </c>
      <c r="BE266" s="8">
        <v>19</v>
      </c>
      <c r="BF266" s="8">
        <v>88</v>
      </c>
      <c r="BG266" s="8">
        <v>14</v>
      </c>
      <c r="BH266" s="8">
        <v>18</v>
      </c>
      <c r="BI266" s="5">
        <v>63.299999239999998</v>
      </c>
      <c r="BJ266" s="1">
        <v>15</v>
      </c>
      <c r="BK266" s="1">
        <v>6</v>
      </c>
      <c r="BL266" s="8">
        <v>251.97999569999999</v>
      </c>
      <c r="BM266" s="8">
        <v>15</v>
      </c>
      <c r="BN266" s="8">
        <v>7</v>
      </c>
      <c r="BO266" s="8">
        <v>254.97000120000001</v>
      </c>
      <c r="BP266" s="8">
        <v>15</v>
      </c>
      <c r="BQ266" s="8">
        <v>8</v>
      </c>
      <c r="BR266" s="8">
        <v>105.58000180000001</v>
      </c>
      <c r="BS266" s="8">
        <v>16</v>
      </c>
      <c r="BT266" s="8">
        <v>7</v>
      </c>
      <c r="BU266" s="8">
        <v>135</v>
      </c>
      <c r="BV266" s="8">
        <v>16</v>
      </c>
      <c r="BW266" s="8">
        <v>8</v>
      </c>
      <c r="BX266" s="8">
        <v>188.97999569999999</v>
      </c>
      <c r="BY266" s="8">
        <v>6</v>
      </c>
      <c r="BZ266" s="8">
        <v>11</v>
      </c>
      <c r="CA266" s="8">
        <v>152.86999510000001</v>
      </c>
      <c r="CB266" s="8">
        <v>6</v>
      </c>
      <c r="CC266" s="8">
        <v>9</v>
      </c>
      <c r="CD266" s="8">
        <v>59.38999939</v>
      </c>
      <c r="CE266" s="8">
        <v>7</v>
      </c>
      <c r="CF266" s="8">
        <v>9</v>
      </c>
      <c r="CG266" s="8">
        <v>99.58000183</v>
      </c>
      <c r="CH266" s="8">
        <v>8</v>
      </c>
      <c r="CI266" s="8">
        <v>13</v>
      </c>
      <c r="CJ266" s="8">
        <v>99.58000183</v>
      </c>
      <c r="CK266" s="8">
        <v>8</v>
      </c>
      <c r="CL266" s="8">
        <v>12</v>
      </c>
      <c r="CM266" s="8">
        <v>210</v>
      </c>
      <c r="CN266" s="8">
        <v>9</v>
      </c>
      <c r="CO266" s="8">
        <v>13</v>
      </c>
      <c r="CP266" s="8">
        <v>260.98001099999999</v>
      </c>
      <c r="CQ266" s="8">
        <v>10</v>
      </c>
      <c r="CR266" s="8">
        <v>20</v>
      </c>
      <c r="CS266" s="8">
        <v>363.9599915</v>
      </c>
    </row>
    <row r="267" spans="1:97" s="3" customFormat="1" x14ac:dyDescent="0.35">
      <c r="A267" s="4">
        <v>44550</v>
      </c>
      <c r="B267" s="1">
        <v>1</v>
      </c>
      <c r="C267" s="1">
        <v>6</v>
      </c>
      <c r="D267" s="8">
        <v>429.17999270000001</v>
      </c>
      <c r="E267" s="8">
        <v>2</v>
      </c>
      <c r="F267" s="8">
        <v>15</v>
      </c>
      <c r="G267" s="9">
        <v>456.86999509999998</v>
      </c>
      <c r="H267" s="8">
        <v>2</v>
      </c>
      <c r="I267" s="8">
        <v>16</v>
      </c>
      <c r="J267" s="12">
        <v>114.38999939999999</v>
      </c>
      <c r="K267" s="8">
        <v>3</v>
      </c>
      <c r="L267" s="8">
        <v>7</v>
      </c>
      <c r="M267" s="8">
        <v>429.17999270000001</v>
      </c>
      <c r="N267" s="8">
        <v>3</v>
      </c>
      <c r="O267" s="8">
        <v>10</v>
      </c>
      <c r="P267" s="9">
        <v>49.790000919999997</v>
      </c>
      <c r="Q267" s="8">
        <v>4</v>
      </c>
      <c r="R267" s="8">
        <v>6</v>
      </c>
      <c r="S267" s="10">
        <v>140.7599945</v>
      </c>
      <c r="T267" s="8">
        <v>4</v>
      </c>
      <c r="U267" s="8">
        <v>10</v>
      </c>
      <c r="V267" s="8">
        <v>185.9499969</v>
      </c>
      <c r="W267" s="8">
        <v>5</v>
      </c>
      <c r="X267" s="8">
        <v>16</v>
      </c>
      <c r="Y267" s="8">
        <v>299.98001099999999</v>
      </c>
      <c r="Z267" s="8">
        <v>5</v>
      </c>
      <c r="AA267" s="8">
        <v>8</v>
      </c>
      <c r="AB267" s="8">
        <v>20.020000459999999</v>
      </c>
      <c r="AC267" s="8">
        <v>5</v>
      </c>
      <c r="AD267" s="8">
        <v>10</v>
      </c>
      <c r="AE267" s="8">
        <v>284.98999020000002</v>
      </c>
      <c r="AF267" s="8">
        <v>11</v>
      </c>
      <c r="AG267" s="8">
        <v>17</v>
      </c>
      <c r="AH267" s="8">
        <v>110.48999790000001</v>
      </c>
      <c r="AI267" s="8">
        <v>11</v>
      </c>
      <c r="AJ267" s="8">
        <v>13</v>
      </c>
      <c r="AK267" s="8">
        <v>52.189998629999998</v>
      </c>
      <c r="AL267" s="8">
        <v>12</v>
      </c>
      <c r="AM267" s="8">
        <v>13</v>
      </c>
      <c r="AN267" s="8">
        <v>472.4500122</v>
      </c>
      <c r="AO267" s="8">
        <v>12</v>
      </c>
      <c r="AP267" s="8">
        <v>14</v>
      </c>
      <c r="AQ267" s="8">
        <v>319.98001099999999</v>
      </c>
      <c r="AR267" s="8">
        <v>12</v>
      </c>
      <c r="AS267" s="8">
        <v>20</v>
      </c>
      <c r="AT267" s="8">
        <v>414.9599915</v>
      </c>
      <c r="AU267" s="8">
        <v>13</v>
      </c>
      <c r="AV267" s="8">
        <v>17</v>
      </c>
      <c r="AW267" s="8">
        <v>239.96000670000001</v>
      </c>
      <c r="AX267" s="8">
        <v>13</v>
      </c>
      <c r="AY267" s="8">
        <v>18</v>
      </c>
      <c r="AZ267" s="8">
        <v>239.96000670000001</v>
      </c>
      <c r="BA267" s="8">
        <v>13</v>
      </c>
      <c r="BB267" s="8">
        <v>19</v>
      </c>
      <c r="BC267" s="8">
        <v>95.980003359999998</v>
      </c>
      <c r="BD267" s="8">
        <v>14</v>
      </c>
      <c r="BE267" s="8">
        <v>19</v>
      </c>
      <c r="BF267" s="8">
        <v>20.75</v>
      </c>
      <c r="BG267" s="8">
        <v>14</v>
      </c>
      <c r="BH267" s="8">
        <v>18</v>
      </c>
      <c r="BI267" s="5">
        <v>293.0400085</v>
      </c>
      <c r="BJ267" s="1">
        <v>15</v>
      </c>
      <c r="BK267" s="1">
        <v>6</v>
      </c>
      <c r="BL267" s="8">
        <v>248.97999569999999</v>
      </c>
      <c r="BM267" s="8">
        <v>15</v>
      </c>
      <c r="BN267" s="8">
        <v>7</v>
      </c>
      <c r="BO267" s="8">
        <v>245.97999569999999</v>
      </c>
      <c r="BP267" s="8">
        <v>15</v>
      </c>
      <c r="BQ267" s="8">
        <v>8</v>
      </c>
      <c r="BR267" s="8">
        <v>95.980003359999998</v>
      </c>
      <c r="BS267" s="8">
        <v>16</v>
      </c>
      <c r="BT267" s="8">
        <v>7</v>
      </c>
      <c r="BU267" s="8">
        <v>135</v>
      </c>
      <c r="BV267" s="8">
        <v>16</v>
      </c>
      <c r="BW267" s="8">
        <v>8</v>
      </c>
      <c r="BX267" s="8">
        <v>175.97999569999999</v>
      </c>
      <c r="BY267" s="8">
        <v>6</v>
      </c>
      <c r="BZ267" s="8">
        <v>11</v>
      </c>
      <c r="CA267" s="8">
        <v>136.4400024</v>
      </c>
      <c r="CB267" s="8">
        <v>6</v>
      </c>
      <c r="CC267" s="8">
        <v>9</v>
      </c>
      <c r="CD267" s="8">
        <v>128.6900024</v>
      </c>
      <c r="CE267" s="8">
        <v>7</v>
      </c>
      <c r="CF267" s="8">
        <v>9</v>
      </c>
      <c r="CG267" s="8">
        <v>98.379997250000002</v>
      </c>
      <c r="CH267" s="8">
        <v>8</v>
      </c>
      <c r="CI267" s="8">
        <v>13</v>
      </c>
      <c r="CJ267" s="8">
        <v>99.58000183</v>
      </c>
      <c r="CK267" s="8">
        <v>8</v>
      </c>
      <c r="CL267" s="8">
        <v>12</v>
      </c>
      <c r="CM267" s="8">
        <v>210</v>
      </c>
      <c r="CN267" s="8">
        <v>9</v>
      </c>
      <c r="CO267" s="8">
        <v>13</v>
      </c>
      <c r="CP267" s="8">
        <v>347.98001099999999</v>
      </c>
      <c r="CQ267" s="8">
        <v>10</v>
      </c>
      <c r="CR267" s="8">
        <v>20</v>
      </c>
      <c r="CS267" s="8">
        <v>387.9599915</v>
      </c>
    </row>
    <row r="268" spans="1:97" s="3" customFormat="1" x14ac:dyDescent="0.35">
      <c r="A268" s="4">
        <v>44551</v>
      </c>
      <c r="B268" s="1">
        <v>1</v>
      </c>
      <c r="C268" s="1">
        <v>6</v>
      </c>
      <c r="D268" s="8">
        <v>120.88999939999999</v>
      </c>
      <c r="E268" s="8">
        <v>2</v>
      </c>
      <c r="F268" s="8">
        <v>15</v>
      </c>
      <c r="G268" s="9">
        <v>128.6900024</v>
      </c>
      <c r="H268" s="8">
        <v>2</v>
      </c>
      <c r="I268" s="8">
        <v>16</v>
      </c>
      <c r="J268" s="12">
        <v>114.38999939999999</v>
      </c>
      <c r="K268" s="8">
        <v>3</v>
      </c>
      <c r="L268" s="8">
        <v>7</v>
      </c>
      <c r="M268" s="8">
        <v>120.88999939999999</v>
      </c>
      <c r="N268" s="8">
        <v>3</v>
      </c>
      <c r="O268" s="8">
        <v>10</v>
      </c>
      <c r="P268" s="9">
        <v>49.790000919999997</v>
      </c>
      <c r="Q268" s="8">
        <v>4</v>
      </c>
      <c r="R268" s="8">
        <v>6</v>
      </c>
      <c r="S268" s="10">
        <v>176</v>
      </c>
      <c r="T268" s="8">
        <v>4</v>
      </c>
      <c r="U268" s="8">
        <v>10</v>
      </c>
      <c r="V268" s="8">
        <v>232.5</v>
      </c>
      <c r="W268" s="8">
        <v>5</v>
      </c>
      <c r="X268" s="8">
        <v>16</v>
      </c>
      <c r="Y268" s="8">
        <v>399.98001099999999</v>
      </c>
      <c r="Z268" s="8">
        <v>5</v>
      </c>
      <c r="AA268" s="8">
        <v>8</v>
      </c>
      <c r="AB268" s="8">
        <v>41.58000183</v>
      </c>
      <c r="AC268" s="8">
        <v>5</v>
      </c>
      <c r="AD268" s="8">
        <v>10</v>
      </c>
      <c r="AE268" s="8">
        <v>248.9900055</v>
      </c>
      <c r="AF268" s="8">
        <v>11</v>
      </c>
      <c r="AG268" s="8">
        <v>17</v>
      </c>
      <c r="AH268" s="8">
        <v>109.1900024</v>
      </c>
      <c r="AI268" s="8">
        <v>11</v>
      </c>
      <c r="AJ268" s="8">
        <v>13</v>
      </c>
      <c r="AK268" s="8">
        <v>52.189998629999998</v>
      </c>
      <c r="AL268" s="8">
        <v>12</v>
      </c>
      <c r="AM268" s="8">
        <v>13</v>
      </c>
      <c r="AN268" s="8">
        <v>228.13000489999999</v>
      </c>
      <c r="AO268" s="8">
        <v>12</v>
      </c>
      <c r="AP268" s="8">
        <v>14</v>
      </c>
      <c r="AQ268" s="8">
        <v>319.98001099999999</v>
      </c>
      <c r="AR268" s="8">
        <v>12</v>
      </c>
      <c r="AS268" s="8">
        <v>20</v>
      </c>
      <c r="AT268" s="8">
        <v>186.71000670000001</v>
      </c>
      <c r="AU268" s="8">
        <v>13</v>
      </c>
      <c r="AV268" s="8">
        <v>17</v>
      </c>
      <c r="AW268" s="8">
        <v>237.5599976</v>
      </c>
      <c r="AX268" s="8">
        <v>13</v>
      </c>
      <c r="AY268" s="8">
        <v>18</v>
      </c>
      <c r="AZ268" s="8">
        <v>239.96000670000001</v>
      </c>
      <c r="BA268" s="8">
        <v>13</v>
      </c>
      <c r="BB268" s="8">
        <v>19</v>
      </c>
      <c r="BC268" s="8">
        <v>112.5</v>
      </c>
      <c r="BD268" s="8">
        <v>14</v>
      </c>
      <c r="BE268" s="8">
        <v>19</v>
      </c>
      <c r="BF268" s="8">
        <v>20.5</v>
      </c>
      <c r="BG268" s="8">
        <v>14</v>
      </c>
      <c r="BH268" s="8">
        <v>18</v>
      </c>
      <c r="BI268" s="5">
        <v>99.989997860000003</v>
      </c>
      <c r="BJ268" s="1">
        <v>15</v>
      </c>
      <c r="BK268" s="1">
        <v>6</v>
      </c>
      <c r="BL268" s="8">
        <v>331.98001099999999</v>
      </c>
      <c r="BM268" s="8">
        <v>15</v>
      </c>
      <c r="BN268" s="8">
        <v>7</v>
      </c>
      <c r="BO268" s="8">
        <v>224.97999569999999</v>
      </c>
      <c r="BP268" s="8">
        <v>15</v>
      </c>
      <c r="BQ268" s="8">
        <v>8</v>
      </c>
      <c r="BR268" s="8">
        <v>79.180000309999997</v>
      </c>
      <c r="BS268" s="8">
        <v>16</v>
      </c>
      <c r="BT268" s="8">
        <v>7</v>
      </c>
      <c r="BU268" s="8">
        <v>79.199996949999999</v>
      </c>
      <c r="BV268" s="8">
        <v>16</v>
      </c>
      <c r="BW268" s="8">
        <v>8</v>
      </c>
      <c r="BX268" s="8">
        <v>169.97999569999999</v>
      </c>
      <c r="BY268" s="8">
        <v>6</v>
      </c>
      <c r="BZ268" s="8">
        <v>11</v>
      </c>
      <c r="CA268" s="8">
        <v>134.78999329999999</v>
      </c>
      <c r="CB268" s="8">
        <v>6</v>
      </c>
      <c r="CC268" s="8">
        <v>9</v>
      </c>
      <c r="CD268" s="8">
        <v>58.790000919999997</v>
      </c>
      <c r="CE268" s="8">
        <v>7</v>
      </c>
      <c r="CF268" s="8">
        <v>9</v>
      </c>
      <c r="CG268" s="8">
        <v>79.980003359999998</v>
      </c>
      <c r="CH268" s="8">
        <v>8</v>
      </c>
      <c r="CI268" s="8">
        <v>13</v>
      </c>
      <c r="CJ268" s="8">
        <v>95.980003359999998</v>
      </c>
      <c r="CK268" s="8">
        <v>8</v>
      </c>
      <c r="CL268" s="8">
        <v>12</v>
      </c>
      <c r="CM268" s="8">
        <v>210</v>
      </c>
      <c r="CN268" s="8">
        <v>9</v>
      </c>
      <c r="CO268" s="8">
        <v>13</v>
      </c>
      <c r="CP268" s="8">
        <v>254.97999569999999</v>
      </c>
      <c r="CQ268" s="8">
        <v>10</v>
      </c>
      <c r="CR268" s="8">
        <v>20</v>
      </c>
      <c r="CS268" s="8">
        <v>371.9599915</v>
      </c>
    </row>
    <row r="269" spans="1:97" s="3" customFormat="1" x14ac:dyDescent="0.35">
      <c r="A269" s="4">
        <v>44552</v>
      </c>
      <c r="B269" s="1">
        <v>1</v>
      </c>
      <c r="C269" s="1">
        <v>6</v>
      </c>
      <c r="D269" s="8">
        <v>200.71000670000001</v>
      </c>
      <c r="E269" s="8">
        <v>2</v>
      </c>
      <c r="F269" s="8">
        <v>15</v>
      </c>
      <c r="G269" s="9">
        <v>128.6900024</v>
      </c>
      <c r="H269" s="8">
        <v>2</v>
      </c>
      <c r="I269" s="8">
        <v>16</v>
      </c>
      <c r="J269" s="12">
        <v>114.38999939999999</v>
      </c>
      <c r="K269" s="8">
        <v>3</v>
      </c>
      <c r="L269" s="8">
        <v>7</v>
      </c>
      <c r="M269" s="8">
        <v>200.71000670000001</v>
      </c>
      <c r="N269" s="8">
        <v>3</v>
      </c>
      <c r="O269" s="8">
        <v>10</v>
      </c>
      <c r="P269" s="9">
        <v>107.88999939999999</v>
      </c>
      <c r="Q269" s="8">
        <v>4</v>
      </c>
      <c r="R269" s="8">
        <v>6</v>
      </c>
      <c r="S269" s="10">
        <v>174</v>
      </c>
      <c r="T269" s="8">
        <v>4</v>
      </c>
      <c r="U269" s="8">
        <v>10</v>
      </c>
      <c r="V269" s="8">
        <v>232.5</v>
      </c>
      <c r="W269" s="8">
        <v>5</v>
      </c>
      <c r="X269" s="8">
        <v>16</v>
      </c>
      <c r="Y269" s="8">
        <v>399.98001099999999</v>
      </c>
      <c r="Z269" s="8">
        <v>5</v>
      </c>
      <c r="AA269" s="8">
        <v>8</v>
      </c>
      <c r="AB269" s="8">
        <v>88</v>
      </c>
      <c r="AC269" s="8">
        <v>5</v>
      </c>
      <c r="AD269" s="8">
        <v>10</v>
      </c>
      <c r="AE269" s="8">
        <v>299.98001099999999</v>
      </c>
      <c r="AF269" s="8">
        <v>11</v>
      </c>
      <c r="AG269" s="8">
        <v>17</v>
      </c>
      <c r="AH269" s="8">
        <v>109.1900024</v>
      </c>
      <c r="AI269" s="8">
        <v>11</v>
      </c>
      <c r="AJ269" s="8">
        <v>13</v>
      </c>
      <c r="AK269" s="8">
        <v>187.7599945</v>
      </c>
      <c r="AL269" s="8">
        <v>12</v>
      </c>
      <c r="AM269" s="8">
        <v>13</v>
      </c>
      <c r="AN269" s="8">
        <v>278.9500122</v>
      </c>
      <c r="AO269" s="8">
        <v>12</v>
      </c>
      <c r="AP269" s="8">
        <v>14</v>
      </c>
      <c r="AQ269" s="8">
        <v>239.97999569999999</v>
      </c>
      <c r="AR269" s="8">
        <v>12</v>
      </c>
      <c r="AS269" s="8">
        <v>20</v>
      </c>
      <c r="AT269" s="8">
        <v>116.1600037</v>
      </c>
      <c r="AU269" s="8">
        <v>13</v>
      </c>
      <c r="AV269" s="8">
        <v>17</v>
      </c>
      <c r="AW269" s="8">
        <v>237.5599976</v>
      </c>
      <c r="AX269" s="8">
        <v>13</v>
      </c>
      <c r="AY269" s="8">
        <v>18</v>
      </c>
      <c r="AZ269" s="8">
        <v>235.1600037</v>
      </c>
      <c r="BA269" s="8">
        <v>13</v>
      </c>
      <c r="BB269" s="8">
        <v>19</v>
      </c>
      <c r="BC269" s="8">
        <v>95.97000122</v>
      </c>
      <c r="BD269" s="8">
        <v>14</v>
      </c>
      <c r="BE269" s="8">
        <v>19</v>
      </c>
      <c r="BF269" s="8">
        <v>37.5</v>
      </c>
      <c r="BG269" s="8">
        <v>14</v>
      </c>
      <c r="BH269" s="8">
        <v>18</v>
      </c>
      <c r="BI269" s="5">
        <v>51.950000760000002</v>
      </c>
      <c r="BJ269" s="1">
        <v>15</v>
      </c>
      <c r="BK269" s="1">
        <v>6</v>
      </c>
      <c r="BL269" s="8">
        <v>248.97999569999999</v>
      </c>
      <c r="BM269" s="8">
        <v>15</v>
      </c>
      <c r="BN269" s="8">
        <v>7</v>
      </c>
      <c r="BO269" s="8">
        <v>224.97999569999999</v>
      </c>
      <c r="BP269" s="8">
        <v>15</v>
      </c>
      <c r="BQ269" s="8">
        <v>8</v>
      </c>
      <c r="BR269" s="8">
        <v>96</v>
      </c>
      <c r="BS269" s="8">
        <v>16</v>
      </c>
      <c r="BT269" s="8">
        <v>7</v>
      </c>
      <c r="BU269" s="8">
        <v>130.5</v>
      </c>
      <c r="BV269" s="8">
        <v>16</v>
      </c>
      <c r="BW269" s="8">
        <v>8</v>
      </c>
      <c r="BX269" s="8">
        <v>165.97999569999999</v>
      </c>
      <c r="BY269" s="8">
        <v>6</v>
      </c>
      <c r="BZ269" s="8">
        <v>11</v>
      </c>
      <c r="CA269" s="8">
        <v>131.5</v>
      </c>
      <c r="CB269" s="8">
        <v>6</v>
      </c>
      <c r="CC269" s="8">
        <v>9</v>
      </c>
      <c r="CD269" s="8">
        <v>127.38999939999999</v>
      </c>
      <c r="CE269" s="8">
        <v>7</v>
      </c>
      <c r="CF269" s="8">
        <v>9</v>
      </c>
      <c r="CG269" s="8">
        <v>100</v>
      </c>
      <c r="CH269" s="8">
        <v>8</v>
      </c>
      <c r="CI269" s="8">
        <v>13</v>
      </c>
      <c r="CJ269" s="8">
        <v>95.980003359999998</v>
      </c>
      <c r="CK269" s="8">
        <v>8</v>
      </c>
      <c r="CL269" s="8">
        <v>12</v>
      </c>
      <c r="CM269" s="8">
        <v>207.5</v>
      </c>
      <c r="CN269" s="8">
        <v>9</v>
      </c>
      <c r="CO269" s="8">
        <v>13</v>
      </c>
      <c r="CP269" s="8">
        <v>339.98001099999999</v>
      </c>
      <c r="CQ269" s="8">
        <v>10</v>
      </c>
      <c r="CR269" s="8">
        <v>20</v>
      </c>
      <c r="CS269" s="8">
        <v>319.97000120000001</v>
      </c>
    </row>
    <row r="270" spans="1:97" s="3" customFormat="1" x14ac:dyDescent="0.35">
      <c r="A270" s="4">
        <v>44553</v>
      </c>
      <c r="B270" s="1">
        <v>1</v>
      </c>
      <c r="C270" s="1">
        <v>6</v>
      </c>
      <c r="D270" s="8">
        <v>120.88999939999999</v>
      </c>
      <c r="E270" s="8">
        <v>2</v>
      </c>
      <c r="F270" s="8">
        <v>15</v>
      </c>
      <c r="G270" s="9">
        <v>128.6900024</v>
      </c>
      <c r="H270" s="8">
        <v>2</v>
      </c>
      <c r="I270" s="8">
        <v>16</v>
      </c>
      <c r="J270" s="12">
        <v>52.790000919999997</v>
      </c>
      <c r="K270" s="8">
        <v>3</v>
      </c>
      <c r="L270" s="8">
        <v>7</v>
      </c>
      <c r="M270" s="8">
        <v>120.88999939999999</v>
      </c>
      <c r="N270" s="8">
        <v>3</v>
      </c>
      <c r="O270" s="8">
        <v>10</v>
      </c>
      <c r="P270" s="9">
        <v>107.88999939999999</v>
      </c>
      <c r="Q270" s="8">
        <v>4</v>
      </c>
      <c r="R270" s="8">
        <v>6</v>
      </c>
      <c r="S270" s="10">
        <v>135.97000120000001</v>
      </c>
      <c r="T270" s="8">
        <v>4</v>
      </c>
      <c r="U270" s="8">
        <v>10</v>
      </c>
      <c r="V270" s="8">
        <v>232.5</v>
      </c>
      <c r="W270" s="8">
        <v>5</v>
      </c>
      <c r="X270" s="8">
        <v>16</v>
      </c>
      <c r="Y270" s="8">
        <v>299.98001099999999</v>
      </c>
      <c r="Z270" s="8">
        <v>5</v>
      </c>
      <c r="AA270" s="8">
        <v>8</v>
      </c>
      <c r="AB270" s="8">
        <v>19.799999239999998</v>
      </c>
      <c r="AC270" s="8">
        <v>5</v>
      </c>
      <c r="AD270" s="8">
        <v>10</v>
      </c>
      <c r="AE270" s="8">
        <v>299.98001099999999</v>
      </c>
      <c r="AF270" s="8">
        <v>11</v>
      </c>
      <c r="AG270" s="8">
        <v>17</v>
      </c>
      <c r="AH270" s="8">
        <v>50.38999939</v>
      </c>
      <c r="AI270" s="8">
        <v>11</v>
      </c>
      <c r="AJ270" s="8">
        <v>13</v>
      </c>
      <c r="AK270" s="8">
        <v>50.22000122</v>
      </c>
      <c r="AL270" s="8">
        <v>12</v>
      </c>
      <c r="AM270" s="8">
        <v>13</v>
      </c>
      <c r="AN270" s="8">
        <v>278.9500122</v>
      </c>
      <c r="AO270" s="8">
        <v>12</v>
      </c>
      <c r="AP270" s="8">
        <v>14</v>
      </c>
      <c r="AQ270" s="8">
        <v>319.98001099999999</v>
      </c>
      <c r="AR270" s="8">
        <v>12</v>
      </c>
      <c r="AS270" s="8">
        <v>20</v>
      </c>
      <c r="AT270" s="8">
        <v>145.21000670000001</v>
      </c>
      <c r="AU270" s="8">
        <v>13</v>
      </c>
      <c r="AV270" s="8">
        <v>17</v>
      </c>
      <c r="AW270" s="8">
        <v>237.5599976</v>
      </c>
      <c r="AX270" s="8">
        <v>13</v>
      </c>
      <c r="AY270" s="8">
        <v>18</v>
      </c>
      <c r="AZ270" s="8">
        <v>235.1600037</v>
      </c>
      <c r="BA270" s="8">
        <v>13</v>
      </c>
      <c r="BB270" s="8">
        <v>19</v>
      </c>
      <c r="BC270" s="8">
        <v>154.4100037</v>
      </c>
      <c r="BD270" s="8">
        <v>14</v>
      </c>
      <c r="BE270" s="8">
        <v>19</v>
      </c>
      <c r="BF270" s="8">
        <v>103.75</v>
      </c>
      <c r="BG270" s="8">
        <v>14</v>
      </c>
      <c r="BH270" s="8">
        <v>18</v>
      </c>
      <c r="BI270" s="5">
        <v>29.75</v>
      </c>
      <c r="BJ270" s="1">
        <v>15</v>
      </c>
      <c r="BK270" s="1">
        <v>6</v>
      </c>
      <c r="BL270" s="8">
        <v>331.98001099999999</v>
      </c>
      <c r="BM270" s="8">
        <v>15</v>
      </c>
      <c r="BN270" s="8">
        <v>7</v>
      </c>
      <c r="BO270" s="8">
        <v>179.97000120000001</v>
      </c>
      <c r="BP270" s="8">
        <v>15</v>
      </c>
      <c r="BQ270" s="8">
        <v>8</v>
      </c>
      <c r="BR270" s="8">
        <v>75</v>
      </c>
      <c r="BS270" s="8">
        <v>16</v>
      </c>
      <c r="BT270" s="8">
        <v>7</v>
      </c>
      <c r="BU270" s="8">
        <v>127.5</v>
      </c>
      <c r="BV270" s="8">
        <v>16</v>
      </c>
      <c r="BW270" s="8">
        <v>8</v>
      </c>
      <c r="BX270" s="8">
        <v>163.97999569999999</v>
      </c>
      <c r="BY270" s="8">
        <v>6</v>
      </c>
      <c r="BZ270" s="8">
        <v>11</v>
      </c>
      <c r="CA270" s="8">
        <v>99.989997860000003</v>
      </c>
      <c r="CB270" s="8">
        <v>6</v>
      </c>
      <c r="CC270" s="8">
        <v>9</v>
      </c>
      <c r="CD270" s="8">
        <v>127.38999939999999</v>
      </c>
      <c r="CE270" s="8">
        <v>7</v>
      </c>
      <c r="CF270" s="8">
        <v>9</v>
      </c>
      <c r="CG270" s="8">
        <v>77.58000183</v>
      </c>
      <c r="CH270" s="8">
        <v>8</v>
      </c>
      <c r="CI270" s="8">
        <v>13</v>
      </c>
      <c r="CJ270" s="8">
        <v>95.980003359999998</v>
      </c>
      <c r="CK270" s="8">
        <v>8</v>
      </c>
      <c r="CL270" s="8">
        <v>12</v>
      </c>
      <c r="CM270" s="8">
        <v>165.96000670000001</v>
      </c>
      <c r="CN270" s="8">
        <v>9</v>
      </c>
      <c r="CO270" s="8">
        <v>13</v>
      </c>
      <c r="CP270" s="8">
        <v>250.3500061</v>
      </c>
      <c r="CQ270" s="8">
        <v>10</v>
      </c>
      <c r="CR270" s="8">
        <v>20</v>
      </c>
      <c r="CS270" s="8">
        <v>239.96000670000001</v>
      </c>
    </row>
    <row r="271" spans="1:97" s="3" customFormat="1" x14ac:dyDescent="0.35">
      <c r="A271" s="4">
        <v>44554</v>
      </c>
      <c r="B271" s="1">
        <v>1</v>
      </c>
      <c r="C271" s="1">
        <v>6</v>
      </c>
      <c r="D271" s="8">
        <v>120.88999939999999</v>
      </c>
      <c r="E271" s="8">
        <v>2</v>
      </c>
      <c r="F271" s="8">
        <v>15</v>
      </c>
      <c r="G271" s="9">
        <v>58.790000919999997</v>
      </c>
      <c r="H271" s="8">
        <v>2</v>
      </c>
      <c r="I271" s="8">
        <v>16</v>
      </c>
      <c r="J271" s="12">
        <v>114.38999939999999</v>
      </c>
      <c r="K271" s="8">
        <v>3</v>
      </c>
      <c r="L271" s="8">
        <v>7</v>
      </c>
      <c r="M271" s="8">
        <v>120.88999939999999</v>
      </c>
      <c r="N271" s="8">
        <v>3</v>
      </c>
      <c r="O271" s="8">
        <v>10</v>
      </c>
      <c r="P271" s="9">
        <v>106.5899963</v>
      </c>
      <c r="Q271" s="8">
        <v>4</v>
      </c>
      <c r="R271" s="8">
        <v>6</v>
      </c>
      <c r="S271" s="10">
        <v>170</v>
      </c>
      <c r="T271" s="8">
        <v>4</v>
      </c>
      <c r="U271" s="8">
        <v>10</v>
      </c>
      <c r="V271" s="8">
        <v>232.5</v>
      </c>
      <c r="W271" s="8">
        <v>5</v>
      </c>
      <c r="X271" s="8">
        <v>16</v>
      </c>
      <c r="Y271" s="8">
        <v>83</v>
      </c>
      <c r="Z271" s="8">
        <v>5</v>
      </c>
      <c r="AA271" s="8">
        <v>8</v>
      </c>
      <c r="AB271" s="8">
        <v>19.36000061</v>
      </c>
      <c r="AC271" s="8">
        <v>5</v>
      </c>
      <c r="AD271" s="8">
        <v>10</v>
      </c>
      <c r="AE271" s="8">
        <v>299.98001099999999</v>
      </c>
      <c r="AF271" s="8">
        <v>11</v>
      </c>
      <c r="AG271" s="8">
        <v>17</v>
      </c>
      <c r="AH271" s="8">
        <v>109.1900024</v>
      </c>
      <c r="AI271" s="8">
        <v>11</v>
      </c>
      <c r="AJ271" s="8">
        <v>13</v>
      </c>
      <c r="AK271" s="8">
        <v>109.1900024</v>
      </c>
      <c r="AL271" s="8">
        <v>12</v>
      </c>
      <c r="AM271" s="8">
        <v>13</v>
      </c>
      <c r="AN271" s="8">
        <v>272.9500122</v>
      </c>
      <c r="AO271" s="8">
        <v>12</v>
      </c>
      <c r="AP271" s="8">
        <v>14</v>
      </c>
      <c r="AQ271" s="8">
        <v>319.98001099999999</v>
      </c>
      <c r="AR271" s="8">
        <v>12</v>
      </c>
      <c r="AS271" s="8">
        <v>20</v>
      </c>
      <c r="AT271" s="8">
        <v>409.9599915</v>
      </c>
      <c r="AU271" s="8">
        <v>13</v>
      </c>
      <c r="AV271" s="8">
        <v>17</v>
      </c>
      <c r="AW271" s="8">
        <v>235.1600037</v>
      </c>
      <c r="AX271" s="8">
        <v>13</v>
      </c>
      <c r="AY271" s="8">
        <v>18</v>
      </c>
      <c r="AZ271" s="8">
        <v>230.36000060000001</v>
      </c>
      <c r="BA271" s="8">
        <v>13</v>
      </c>
      <c r="BB271" s="8">
        <v>19</v>
      </c>
      <c r="BC271" s="8">
        <v>92.129997250000002</v>
      </c>
      <c r="BD271" s="8">
        <v>14</v>
      </c>
      <c r="BE271" s="8">
        <v>19</v>
      </c>
      <c r="BF271" s="8">
        <v>41</v>
      </c>
      <c r="BG271" s="8">
        <v>14</v>
      </c>
      <c r="BH271" s="8">
        <v>18</v>
      </c>
      <c r="BI271" s="5">
        <v>128.6900024</v>
      </c>
      <c r="BJ271" s="1">
        <v>15</v>
      </c>
      <c r="BK271" s="1">
        <v>6</v>
      </c>
      <c r="BL271" s="8">
        <v>245.97999569999999</v>
      </c>
      <c r="BM271" s="8">
        <v>15</v>
      </c>
      <c r="BN271" s="8">
        <v>7</v>
      </c>
      <c r="BO271" s="8">
        <v>170.97000120000001</v>
      </c>
      <c r="BP271" s="8">
        <v>15</v>
      </c>
      <c r="BQ271" s="8">
        <v>8</v>
      </c>
      <c r="BR271" s="8">
        <v>148.77999879999999</v>
      </c>
      <c r="BS271" s="8">
        <v>16</v>
      </c>
      <c r="BT271" s="8">
        <v>7</v>
      </c>
      <c r="BU271" s="8">
        <v>127.5</v>
      </c>
      <c r="BV271" s="8">
        <v>16</v>
      </c>
      <c r="BW271" s="8">
        <v>8</v>
      </c>
      <c r="BX271" s="8">
        <v>109.1800003</v>
      </c>
      <c r="BY271" s="8">
        <v>6</v>
      </c>
      <c r="BZ271" s="8">
        <v>11</v>
      </c>
      <c r="CA271" s="8">
        <v>98.989997860000003</v>
      </c>
      <c r="CB271" s="8">
        <v>6</v>
      </c>
      <c r="CC271" s="8">
        <v>9</v>
      </c>
      <c r="CD271" s="8">
        <v>58.790000919999997</v>
      </c>
      <c r="CE271" s="8">
        <v>7</v>
      </c>
      <c r="CF271" s="8">
        <v>9</v>
      </c>
      <c r="CG271" s="8">
        <v>75.980003359999998</v>
      </c>
      <c r="CH271" s="8">
        <v>8</v>
      </c>
      <c r="CI271" s="8">
        <v>13</v>
      </c>
      <c r="CJ271" s="8">
        <v>95.980003359999998</v>
      </c>
      <c r="CK271" s="8">
        <v>8</v>
      </c>
      <c r="CL271" s="8">
        <v>12</v>
      </c>
      <c r="CM271" s="8">
        <v>205</v>
      </c>
      <c r="CN271" s="8">
        <v>9</v>
      </c>
      <c r="CO271" s="8">
        <v>13</v>
      </c>
      <c r="CP271" s="8">
        <v>438.48001099999999</v>
      </c>
      <c r="CQ271" s="8">
        <v>10</v>
      </c>
      <c r="CR271" s="8">
        <v>20</v>
      </c>
      <c r="CS271" s="8">
        <v>237.5599976</v>
      </c>
    </row>
    <row r="272" spans="1:97" s="3" customFormat="1" x14ac:dyDescent="0.35">
      <c r="A272" s="4">
        <v>44555</v>
      </c>
      <c r="B272" s="1">
        <v>1</v>
      </c>
      <c r="C272" s="1">
        <v>6</v>
      </c>
      <c r="D272" s="8">
        <v>118.2900009</v>
      </c>
      <c r="E272" s="8">
        <v>2</v>
      </c>
      <c r="F272" s="8">
        <v>15</v>
      </c>
      <c r="G272" s="9">
        <v>127.38999939999999</v>
      </c>
      <c r="H272" s="8">
        <v>2</v>
      </c>
      <c r="I272" s="8">
        <v>16</v>
      </c>
      <c r="J272" s="12">
        <v>114.38999939999999</v>
      </c>
      <c r="K272" s="8">
        <v>3</v>
      </c>
      <c r="L272" s="8">
        <v>7</v>
      </c>
      <c r="M272" s="8">
        <v>118.2900009</v>
      </c>
      <c r="N272" s="8">
        <v>3</v>
      </c>
      <c r="O272" s="8">
        <v>10</v>
      </c>
      <c r="P272" s="9">
        <v>292.82000729999999</v>
      </c>
      <c r="Q272" s="8">
        <v>4</v>
      </c>
      <c r="R272" s="8">
        <v>6</v>
      </c>
      <c r="S272" s="10">
        <v>170</v>
      </c>
      <c r="T272" s="8">
        <v>4</v>
      </c>
      <c r="U272" s="8">
        <v>10</v>
      </c>
      <c r="V272" s="8">
        <v>227.5</v>
      </c>
      <c r="W272" s="8">
        <v>5</v>
      </c>
      <c r="X272" s="8">
        <v>16</v>
      </c>
      <c r="Y272" s="8">
        <v>63.979999540000001</v>
      </c>
      <c r="Z272" s="8">
        <v>5</v>
      </c>
      <c r="AA272" s="8">
        <v>8</v>
      </c>
      <c r="AB272" s="8">
        <v>40.91999817</v>
      </c>
      <c r="AC272" s="8">
        <v>5</v>
      </c>
      <c r="AD272" s="8">
        <v>10</v>
      </c>
      <c r="AE272" s="8">
        <v>399.98001099999999</v>
      </c>
      <c r="AF272" s="8">
        <v>11</v>
      </c>
      <c r="AG272" s="8">
        <v>17</v>
      </c>
      <c r="AH272" s="8">
        <v>50.38999939</v>
      </c>
      <c r="AI272" s="8">
        <v>11</v>
      </c>
      <c r="AJ272" s="8">
        <v>13</v>
      </c>
      <c r="AK272" s="8">
        <v>387.64001459999997</v>
      </c>
      <c r="AL272" s="8">
        <v>12</v>
      </c>
      <c r="AM272" s="8">
        <v>13</v>
      </c>
      <c r="AN272" s="8">
        <v>251.96000670000001</v>
      </c>
      <c r="AO272" s="8">
        <v>12</v>
      </c>
      <c r="AP272" s="8">
        <v>14</v>
      </c>
      <c r="AQ272" s="8">
        <v>299.98999020000002</v>
      </c>
      <c r="AR272" s="8">
        <v>12</v>
      </c>
      <c r="AS272" s="8">
        <v>20</v>
      </c>
      <c r="AT272" s="8">
        <v>409.9599915</v>
      </c>
      <c r="AU272" s="8">
        <v>13</v>
      </c>
      <c r="AV272" s="8">
        <v>17</v>
      </c>
      <c r="AW272" s="8">
        <v>232.7599945</v>
      </c>
      <c r="AX272" s="8">
        <v>13</v>
      </c>
      <c r="AY272" s="8">
        <v>18</v>
      </c>
      <c r="AZ272" s="8">
        <v>227.96000670000001</v>
      </c>
      <c r="BA272" s="8">
        <v>13</v>
      </c>
      <c r="BB272" s="8">
        <v>19</v>
      </c>
      <c r="BC272" s="8">
        <v>293.97000120000001</v>
      </c>
      <c r="BD272" s="8">
        <v>14</v>
      </c>
      <c r="BE272" s="8">
        <v>19</v>
      </c>
      <c r="BF272" s="8">
        <v>24.75</v>
      </c>
      <c r="BG272" s="8">
        <v>14</v>
      </c>
      <c r="BH272" s="8">
        <v>18</v>
      </c>
      <c r="BI272" s="5">
        <v>58.790000919999997</v>
      </c>
      <c r="BJ272" s="1">
        <v>15</v>
      </c>
      <c r="BK272" s="1">
        <v>6</v>
      </c>
      <c r="BL272" s="8">
        <v>327.98001099999999</v>
      </c>
      <c r="BM272" s="8">
        <v>15</v>
      </c>
      <c r="BN272" s="8">
        <v>7</v>
      </c>
      <c r="BO272" s="8">
        <v>170.07000729999999</v>
      </c>
      <c r="BP272" s="8">
        <v>15</v>
      </c>
      <c r="BQ272" s="8">
        <v>8</v>
      </c>
      <c r="BR272" s="8">
        <v>199.97999569999999</v>
      </c>
      <c r="BS272" s="8">
        <v>16</v>
      </c>
      <c r="BT272" s="8">
        <v>7</v>
      </c>
      <c r="BU272" s="8">
        <v>73.800003050000001</v>
      </c>
      <c r="BV272" s="8">
        <v>16</v>
      </c>
      <c r="BW272" s="8">
        <v>8</v>
      </c>
      <c r="BX272" s="8">
        <v>104.3799973</v>
      </c>
      <c r="BY272" s="8">
        <v>6</v>
      </c>
      <c r="BZ272" s="8">
        <v>11</v>
      </c>
      <c r="CA272" s="8">
        <v>97.989997860000003</v>
      </c>
      <c r="CB272" s="8">
        <v>6</v>
      </c>
      <c r="CC272" s="8">
        <v>9</v>
      </c>
      <c r="CD272" s="8">
        <v>127.38999939999999</v>
      </c>
      <c r="CE272" s="8">
        <v>7</v>
      </c>
      <c r="CF272" s="8">
        <v>9</v>
      </c>
      <c r="CG272" s="8">
        <v>95</v>
      </c>
      <c r="CH272" s="8">
        <v>8</v>
      </c>
      <c r="CI272" s="8">
        <v>13</v>
      </c>
      <c r="CJ272" s="8">
        <v>95.980003359999998</v>
      </c>
      <c r="CK272" s="8">
        <v>8</v>
      </c>
      <c r="CL272" s="8">
        <v>12</v>
      </c>
      <c r="CM272" s="8">
        <v>163.96000670000001</v>
      </c>
      <c r="CN272" s="8">
        <v>9</v>
      </c>
      <c r="CO272" s="8">
        <v>13</v>
      </c>
      <c r="CP272" s="8">
        <v>427.17999270000001</v>
      </c>
      <c r="CQ272" s="8">
        <v>10</v>
      </c>
      <c r="CR272" s="8">
        <v>20</v>
      </c>
      <c r="CS272" s="8">
        <v>237.5599976</v>
      </c>
    </row>
    <row r="273" spans="1:97" s="3" customFormat="1" x14ac:dyDescent="0.35">
      <c r="A273" s="4">
        <v>44556</v>
      </c>
      <c r="B273" s="1">
        <v>1</v>
      </c>
      <c r="C273" s="1">
        <v>6</v>
      </c>
      <c r="D273" s="8">
        <v>54.590000150000002</v>
      </c>
      <c r="E273" s="8">
        <v>2</v>
      </c>
      <c r="F273" s="8">
        <v>15</v>
      </c>
      <c r="G273" s="9">
        <v>127.38999939999999</v>
      </c>
      <c r="H273" s="8">
        <v>2</v>
      </c>
      <c r="I273" s="8">
        <v>16</v>
      </c>
      <c r="J273" s="12">
        <v>114.38999939999999</v>
      </c>
      <c r="K273" s="8">
        <v>3</v>
      </c>
      <c r="L273" s="8">
        <v>7</v>
      </c>
      <c r="M273" s="8">
        <v>54.590000150000002</v>
      </c>
      <c r="N273" s="8">
        <v>3</v>
      </c>
      <c r="O273" s="8">
        <v>10</v>
      </c>
      <c r="P273" s="9">
        <v>292.82000729999999</v>
      </c>
      <c r="Q273" s="8">
        <v>4</v>
      </c>
      <c r="R273" s="8">
        <v>6</v>
      </c>
      <c r="S273" s="10">
        <v>170</v>
      </c>
      <c r="T273" s="8">
        <v>4</v>
      </c>
      <c r="U273" s="8">
        <v>10</v>
      </c>
      <c r="V273" s="8">
        <v>227.5</v>
      </c>
      <c r="W273" s="8">
        <v>5</v>
      </c>
      <c r="X273" s="8">
        <v>16</v>
      </c>
      <c r="Y273" s="8">
        <v>37.979999540000001</v>
      </c>
      <c r="Z273" s="8">
        <v>5</v>
      </c>
      <c r="AA273" s="8">
        <v>8</v>
      </c>
      <c r="AB273" s="8">
        <v>40.040000919999997</v>
      </c>
      <c r="AC273" s="8">
        <v>5</v>
      </c>
      <c r="AD273" s="8">
        <v>10</v>
      </c>
      <c r="AE273" s="8">
        <v>399.98001099999999</v>
      </c>
      <c r="AF273" s="8">
        <v>11</v>
      </c>
      <c r="AG273" s="8">
        <v>17</v>
      </c>
      <c r="AH273" s="8">
        <v>107.88999939999999</v>
      </c>
      <c r="AI273" s="8">
        <v>11</v>
      </c>
      <c r="AJ273" s="8">
        <v>13</v>
      </c>
      <c r="AK273" s="8">
        <v>181.28999329999999</v>
      </c>
      <c r="AL273" s="8">
        <v>12</v>
      </c>
      <c r="AM273" s="8">
        <v>13</v>
      </c>
      <c r="AN273" s="8">
        <v>248.96000670000001</v>
      </c>
      <c r="AO273" s="8">
        <v>12</v>
      </c>
      <c r="AP273" s="8">
        <v>14</v>
      </c>
      <c r="AQ273" s="8">
        <v>299.98999020000002</v>
      </c>
      <c r="AR273" s="8">
        <v>12</v>
      </c>
      <c r="AS273" s="8">
        <v>20</v>
      </c>
      <c r="AT273" s="8">
        <v>114.76000209999999</v>
      </c>
      <c r="AU273" s="8">
        <v>13</v>
      </c>
      <c r="AV273" s="8">
        <v>17</v>
      </c>
      <c r="AW273" s="8">
        <v>232.7599945</v>
      </c>
      <c r="AX273" s="8">
        <v>13</v>
      </c>
      <c r="AY273" s="8">
        <v>18</v>
      </c>
      <c r="AZ273" s="8">
        <v>226.7599945</v>
      </c>
      <c r="BA273" s="8">
        <v>13</v>
      </c>
      <c r="BB273" s="8">
        <v>19</v>
      </c>
      <c r="BC273" s="8">
        <v>94.050003050000001</v>
      </c>
      <c r="BD273" s="8">
        <v>14</v>
      </c>
      <c r="BE273" s="8">
        <v>19</v>
      </c>
      <c r="BF273" s="8">
        <v>49</v>
      </c>
      <c r="BG273" s="8">
        <v>14</v>
      </c>
      <c r="BH273" s="8">
        <v>18</v>
      </c>
      <c r="BI273" s="5">
        <v>58.790000919999997</v>
      </c>
      <c r="BJ273" s="1">
        <v>15</v>
      </c>
      <c r="BK273" s="1">
        <v>6</v>
      </c>
      <c r="BL273" s="8">
        <v>327.98001099999999</v>
      </c>
      <c r="BM273" s="8">
        <v>15</v>
      </c>
      <c r="BN273" s="8">
        <v>7</v>
      </c>
      <c r="BO273" s="8">
        <v>167.36999510000001</v>
      </c>
      <c r="BP273" s="8">
        <v>15</v>
      </c>
      <c r="BQ273" s="8">
        <v>8</v>
      </c>
      <c r="BR273" s="8">
        <v>197.97999569999999</v>
      </c>
      <c r="BS273" s="8">
        <v>16</v>
      </c>
      <c r="BT273" s="8">
        <v>7</v>
      </c>
      <c r="BU273" s="8">
        <v>123</v>
      </c>
      <c r="BV273" s="8">
        <v>16</v>
      </c>
      <c r="BW273" s="8">
        <v>8</v>
      </c>
      <c r="BX273" s="8">
        <v>85</v>
      </c>
      <c r="BY273" s="8">
        <v>6</v>
      </c>
      <c r="BZ273" s="8">
        <v>11</v>
      </c>
      <c r="CA273" s="8">
        <v>96.989997860000003</v>
      </c>
      <c r="CB273" s="8">
        <v>6</v>
      </c>
      <c r="CC273" s="8">
        <v>9</v>
      </c>
      <c r="CD273" s="8">
        <v>127.38999939999999</v>
      </c>
      <c r="CE273" s="8">
        <v>7</v>
      </c>
      <c r="CF273" s="8">
        <v>9</v>
      </c>
      <c r="CG273" s="8">
        <v>75.58000183</v>
      </c>
      <c r="CH273" s="8">
        <v>8</v>
      </c>
      <c r="CI273" s="8">
        <v>13</v>
      </c>
      <c r="CJ273" s="8">
        <v>89.989997860000003</v>
      </c>
      <c r="CK273" s="8">
        <v>8</v>
      </c>
      <c r="CL273" s="8">
        <v>12</v>
      </c>
      <c r="CM273" s="8">
        <v>159.96000670000001</v>
      </c>
      <c r="CN273" s="8">
        <v>9</v>
      </c>
      <c r="CO273" s="8">
        <v>13</v>
      </c>
      <c r="CP273" s="8">
        <v>1365</v>
      </c>
      <c r="CQ273" s="8">
        <v>10</v>
      </c>
      <c r="CR273" s="8">
        <v>20</v>
      </c>
      <c r="CS273" s="8">
        <v>196.77000430000001</v>
      </c>
    </row>
    <row r="274" spans="1:97" s="3" customFormat="1" x14ac:dyDescent="0.35">
      <c r="A274" s="4">
        <v>44557</v>
      </c>
      <c r="B274" s="1">
        <v>1</v>
      </c>
      <c r="C274" s="1">
        <v>6</v>
      </c>
      <c r="D274" s="8">
        <v>191.86999510000001</v>
      </c>
      <c r="E274" s="8">
        <v>2</v>
      </c>
      <c r="F274" s="8">
        <v>15</v>
      </c>
      <c r="G274" s="9">
        <v>58.790000919999997</v>
      </c>
      <c r="H274" s="8">
        <v>2</v>
      </c>
      <c r="I274" s="8">
        <v>16</v>
      </c>
      <c r="J274" s="12">
        <v>113.0899963</v>
      </c>
      <c r="K274" s="8">
        <v>3</v>
      </c>
      <c r="L274" s="8">
        <v>7</v>
      </c>
      <c r="M274" s="8">
        <v>191.86999510000001</v>
      </c>
      <c r="N274" s="8">
        <v>3</v>
      </c>
      <c r="O274" s="8">
        <v>10</v>
      </c>
      <c r="P274" s="9">
        <v>106.5899963</v>
      </c>
      <c r="Q274" s="8">
        <v>4</v>
      </c>
      <c r="R274" s="8">
        <v>6</v>
      </c>
      <c r="S274" s="10">
        <v>134.36999510000001</v>
      </c>
      <c r="T274" s="8">
        <v>4</v>
      </c>
      <c r="U274" s="8">
        <v>10</v>
      </c>
      <c r="V274" s="8">
        <v>181.9499969</v>
      </c>
      <c r="W274" s="8">
        <v>5</v>
      </c>
      <c r="X274" s="8">
        <v>16</v>
      </c>
      <c r="Y274" s="8">
        <v>47.479999540000001</v>
      </c>
      <c r="Z274" s="8">
        <v>5</v>
      </c>
      <c r="AA274" s="8">
        <v>8</v>
      </c>
      <c r="AB274" s="8">
        <v>19.13999939</v>
      </c>
      <c r="AC274" s="8">
        <v>5</v>
      </c>
      <c r="AD274" s="8">
        <v>10</v>
      </c>
      <c r="AE274" s="8">
        <v>395.98001099999999</v>
      </c>
      <c r="AF274" s="8">
        <v>11</v>
      </c>
      <c r="AG274" s="8">
        <v>17</v>
      </c>
      <c r="AH274" s="8">
        <v>107.88999939999999</v>
      </c>
      <c r="AI274" s="8">
        <v>11</v>
      </c>
      <c r="AJ274" s="8">
        <v>13</v>
      </c>
      <c r="AK274" s="8">
        <v>107.88999939999999</v>
      </c>
      <c r="AL274" s="8">
        <v>12</v>
      </c>
      <c r="AM274" s="8">
        <v>13</v>
      </c>
      <c r="AN274" s="8">
        <v>242.5</v>
      </c>
      <c r="AO274" s="8">
        <v>12</v>
      </c>
      <c r="AP274" s="8">
        <v>14</v>
      </c>
      <c r="AQ274" s="8">
        <v>224.9900055</v>
      </c>
      <c r="AR274" s="8">
        <v>12</v>
      </c>
      <c r="AS274" s="8">
        <v>20</v>
      </c>
      <c r="AT274" s="8">
        <v>409.9599915</v>
      </c>
      <c r="AU274" s="8">
        <v>13</v>
      </c>
      <c r="AV274" s="8">
        <v>17</v>
      </c>
      <c r="AW274" s="8">
        <v>230.36000060000001</v>
      </c>
      <c r="AX274" s="8">
        <v>13</v>
      </c>
      <c r="AY274" s="8">
        <v>18</v>
      </c>
      <c r="AZ274" s="8">
        <v>223.1600037</v>
      </c>
      <c r="BA274" s="8">
        <v>13</v>
      </c>
      <c r="BB274" s="8">
        <v>19</v>
      </c>
      <c r="BC274" s="8">
        <v>284.97000120000001</v>
      </c>
      <c r="BD274" s="8">
        <v>14</v>
      </c>
      <c r="BE274" s="8">
        <v>19</v>
      </c>
      <c r="BF274" s="8">
        <v>24.5</v>
      </c>
      <c r="BG274" s="8">
        <v>14</v>
      </c>
      <c r="BH274" s="8">
        <v>18</v>
      </c>
      <c r="BI274" s="5">
        <v>124.7900009</v>
      </c>
      <c r="BJ274" s="1">
        <v>15</v>
      </c>
      <c r="BK274" s="1">
        <v>6</v>
      </c>
      <c r="BL274" s="8">
        <v>245.97999569999999</v>
      </c>
      <c r="BM274" s="8">
        <v>15</v>
      </c>
      <c r="BN274" s="8">
        <v>7</v>
      </c>
      <c r="BO274" s="8">
        <v>167.36999510000001</v>
      </c>
      <c r="BP274" s="8">
        <v>15</v>
      </c>
      <c r="BQ274" s="8">
        <v>8</v>
      </c>
      <c r="BR274" s="8">
        <v>193.97999569999999</v>
      </c>
      <c r="BS274" s="8">
        <v>16</v>
      </c>
      <c r="BT274" s="8">
        <v>7</v>
      </c>
      <c r="BU274" s="8">
        <v>120</v>
      </c>
      <c r="BV274" s="8">
        <v>16</v>
      </c>
      <c r="BW274" s="8">
        <v>8</v>
      </c>
      <c r="BX274" s="8">
        <v>59.990001679999999</v>
      </c>
      <c r="BY274" s="8">
        <v>6</v>
      </c>
      <c r="BZ274" s="8">
        <v>11</v>
      </c>
      <c r="CA274" s="8">
        <v>89.989997860000003</v>
      </c>
      <c r="CB274" s="8">
        <v>6</v>
      </c>
      <c r="CC274" s="8">
        <v>9</v>
      </c>
      <c r="CD274" s="8">
        <v>127.38999939999999</v>
      </c>
      <c r="CE274" s="8">
        <v>7</v>
      </c>
      <c r="CF274" s="8">
        <v>9</v>
      </c>
      <c r="CG274" s="8">
        <v>94.5</v>
      </c>
      <c r="CH274" s="8">
        <v>8</v>
      </c>
      <c r="CI274" s="8">
        <v>13</v>
      </c>
      <c r="CJ274" s="8">
        <v>89.989997860000003</v>
      </c>
      <c r="CK274" s="8">
        <v>8</v>
      </c>
      <c r="CL274" s="8">
        <v>12</v>
      </c>
      <c r="CM274" s="8">
        <v>200</v>
      </c>
      <c r="CN274" s="8">
        <v>9</v>
      </c>
      <c r="CO274" s="8">
        <v>13</v>
      </c>
      <c r="CP274" s="8">
        <v>411.35998540000003</v>
      </c>
      <c r="CQ274" s="8">
        <v>10</v>
      </c>
      <c r="CR274" s="8">
        <v>20</v>
      </c>
      <c r="CS274" s="8">
        <v>180</v>
      </c>
    </row>
    <row r="275" spans="1:97" s="3" customFormat="1" x14ac:dyDescent="0.35">
      <c r="A275" s="4">
        <v>44558</v>
      </c>
      <c r="B275" s="1">
        <v>1</v>
      </c>
      <c r="C275" s="1">
        <v>6</v>
      </c>
      <c r="D275" s="8">
        <v>225</v>
      </c>
      <c r="E275" s="8">
        <v>2</v>
      </c>
      <c r="F275" s="8">
        <v>15</v>
      </c>
      <c r="G275" s="9">
        <v>126.0899963</v>
      </c>
      <c r="H275" s="8">
        <v>2</v>
      </c>
      <c r="I275" s="8">
        <v>16</v>
      </c>
      <c r="J275" s="12">
        <v>52.189998629999998</v>
      </c>
      <c r="K275" s="8">
        <v>3</v>
      </c>
      <c r="L275" s="8">
        <v>7</v>
      </c>
      <c r="M275" s="8">
        <v>225</v>
      </c>
      <c r="N275" s="8">
        <v>3</v>
      </c>
      <c r="O275" s="8">
        <v>10</v>
      </c>
      <c r="P275" s="9">
        <v>106.5899963</v>
      </c>
      <c r="Q275" s="8">
        <v>4</v>
      </c>
      <c r="R275" s="8">
        <v>6</v>
      </c>
      <c r="S275" s="10">
        <v>168</v>
      </c>
      <c r="T275" s="8">
        <v>4</v>
      </c>
      <c r="U275" s="8">
        <v>10</v>
      </c>
      <c r="V275" s="8">
        <v>225</v>
      </c>
      <c r="W275" s="8">
        <v>5</v>
      </c>
      <c r="X275" s="8">
        <v>16</v>
      </c>
      <c r="Y275" s="8">
        <v>94.620002749999998</v>
      </c>
      <c r="Z275" s="8">
        <v>5</v>
      </c>
      <c r="AA275" s="8">
        <v>8</v>
      </c>
      <c r="AB275" s="8">
        <v>57.41999817</v>
      </c>
      <c r="AC275" s="8">
        <v>5</v>
      </c>
      <c r="AD275" s="8">
        <v>10</v>
      </c>
      <c r="AE275" s="8">
        <v>293.98001099999999</v>
      </c>
      <c r="AF275" s="8">
        <v>11</v>
      </c>
      <c r="AG275" s="8">
        <v>17</v>
      </c>
      <c r="AH275" s="8">
        <v>179.13000489999999</v>
      </c>
      <c r="AI275" s="8">
        <v>11</v>
      </c>
      <c r="AJ275" s="8">
        <v>13</v>
      </c>
      <c r="AK275" s="8">
        <v>179.13000489999999</v>
      </c>
      <c r="AL275" s="8">
        <v>12</v>
      </c>
      <c r="AM275" s="8">
        <v>13</v>
      </c>
      <c r="AN275" s="8">
        <v>179.96000670000001</v>
      </c>
      <c r="AO275" s="8">
        <v>12</v>
      </c>
      <c r="AP275" s="8">
        <v>14</v>
      </c>
      <c r="AQ275" s="8">
        <v>224.9900055</v>
      </c>
      <c r="AR275" s="8">
        <v>12</v>
      </c>
      <c r="AS275" s="8">
        <v>20</v>
      </c>
      <c r="AT275" s="8">
        <v>399.9599915</v>
      </c>
      <c r="AU275" s="8">
        <v>13</v>
      </c>
      <c r="AV275" s="8">
        <v>17</v>
      </c>
      <c r="AW275" s="8">
        <v>226.7599945</v>
      </c>
      <c r="AX275" s="8">
        <v>13</v>
      </c>
      <c r="AY275" s="8">
        <v>18</v>
      </c>
      <c r="AZ275" s="8">
        <v>223.1600037</v>
      </c>
      <c r="BA275" s="8">
        <v>13</v>
      </c>
      <c r="BB275" s="8">
        <v>19</v>
      </c>
      <c r="BC275" s="8">
        <v>284.97000120000001</v>
      </c>
      <c r="BD275" s="8">
        <v>14</v>
      </c>
      <c r="BE275" s="8">
        <v>19</v>
      </c>
      <c r="BF275" s="8">
        <v>94.5</v>
      </c>
      <c r="BG275" s="8">
        <v>14</v>
      </c>
      <c r="BH275" s="8">
        <v>18</v>
      </c>
      <c r="BI275" s="5">
        <v>56.130001069999999</v>
      </c>
      <c r="BJ275" s="1">
        <v>15</v>
      </c>
      <c r="BK275" s="1">
        <v>6</v>
      </c>
      <c r="BL275" s="8">
        <v>245.97999569999999</v>
      </c>
      <c r="BM275" s="8">
        <v>15</v>
      </c>
      <c r="BN275" s="8">
        <v>7</v>
      </c>
      <c r="BO275" s="8">
        <v>152.97000120000001</v>
      </c>
      <c r="BP275" s="8">
        <v>15</v>
      </c>
      <c r="BQ275" s="8">
        <v>8</v>
      </c>
      <c r="BR275" s="8">
        <v>185.97999569999999</v>
      </c>
      <c r="BS275" s="8">
        <v>16</v>
      </c>
      <c r="BT275" s="8">
        <v>7</v>
      </c>
      <c r="BU275" s="8">
        <v>89.980003359999998</v>
      </c>
      <c r="BV275" s="8">
        <v>16</v>
      </c>
      <c r="BW275" s="8">
        <v>8</v>
      </c>
      <c r="BX275" s="8">
        <v>181.97999569999999</v>
      </c>
      <c r="BY275" s="8">
        <v>6</v>
      </c>
      <c r="BZ275" s="8">
        <v>11</v>
      </c>
      <c r="CA275" s="8">
        <v>84.989997860000003</v>
      </c>
      <c r="CB275" s="8">
        <v>6</v>
      </c>
      <c r="CC275" s="8">
        <v>9</v>
      </c>
      <c r="CD275" s="8">
        <v>126.0899963</v>
      </c>
      <c r="CE275" s="8">
        <v>7</v>
      </c>
      <c r="CF275" s="8">
        <v>9</v>
      </c>
      <c r="CG275" s="8">
        <v>93</v>
      </c>
      <c r="CH275" s="8">
        <v>8</v>
      </c>
      <c r="CI275" s="8">
        <v>13</v>
      </c>
      <c r="CJ275" s="8">
        <v>79.980003359999998</v>
      </c>
      <c r="CK275" s="8">
        <v>8</v>
      </c>
      <c r="CL275" s="8">
        <v>12</v>
      </c>
      <c r="CM275" s="8">
        <v>200</v>
      </c>
      <c r="CN275" s="8">
        <v>9</v>
      </c>
      <c r="CO275" s="8">
        <v>13</v>
      </c>
      <c r="CP275" s="8">
        <v>1365</v>
      </c>
      <c r="CQ275" s="8">
        <v>10</v>
      </c>
      <c r="CR275" s="8">
        <v>20</v>
      </c>
      <c r="CS275" s="8">
        <v>174</v>
      </c>
    </row>
    <row r="276" spans="1:97" s="3" customFormat="1" x14ac:dyDescent="0.35">
      <c r="A276" s="4">
        <v>44559</v>
      </c>
      <c r="B276" s="1">
        <v>1</v>
      </c>
      <c r="C276" s="1">
        <v>6</v>
      </c>
      <c r="D276" s="8">
        <v>220</v>
      </c>
      <c r="E276" s="8">
        <v>2</v>
      </c>
      <c r="F276" s="8">
        <v>15</v>
      </c>
      <c r="G276" s="9">
        <v>126.0899963</v>
      </c>
      <c r="H276" s="8">
        <v>2</v>
      </c>
      <c r="I276" s="8">
        <v>16</v>
      </c>
      <c r="J276" s="12">
        <v>113.0899963</v>
      </c>
      <c r="K276" s="8">
        <v>3</v>
      </c>
      <c r="L276" s="8">
        <v>7</v>
      </c>
      <c r="M276" s="8">
        <v>220</v>
      </c>
      <c r="N276" s="8">
        <v>3</v>
      </c>
      <c r="O276" s="8">
        <v>10</v>
      </c>
      <c r="P276" s="9">
        <v>106.5899963</v>
      </c>
      <c r="Q276" s="8">
        <v>4</v>
      </c>
      <c r="R276" s="8">
        <v>6</v>
      </c>
      <c r="S276" s="10">
        <v>168</v>
      </c>
      <c r="T276" s="8">
        <v>4</v>
      </c>
      <c r="U276" s="8">
        <v>10</v>
      </c>
      <c r="V276" s="8">
        <v>179.96000670000001</v>
      </c>
      <c r="W276" s="8">
        <v>5</v>
      </c>
      <c r="X276" s="8">
        <v>16</v>
      </c>
      <c r="Y276" s="8">
        <v>35.979999540000001</v>
      </c>
      <c r="Z276" s="8">
        <v>5</v>
      </c>
      <c r="AA276" s="8">
        <v>8</v>
      </c>
      <c r="AB276" s="8">
        <v>18.700000760000002</v>
      </c>
      <c r="AC276" s="8">
        <v>5</v>
      </c>
      <c r="AD276" s="8">
        <v>10</v>
      </c>
      <c r="AE276" s="8">
        <v>290.98001099999999</v>
      </c>
      <c r="AF276" s="8">
        <v>11</v>
      </c>
      <c r="AG276" s="8">
        <v>17</v>
      </c>
      <c r="AH276" s="8">
        <v>49.790000919999997</v>
      </c>
      <c r="AI276" s="8">
        <v>11</v>
      </c>
      <c r="AJ276" s="8">
        <v>13</v>
      </c>
      <c r="AK276" s="8">
        <v>296.39001459999997</v>
      </c>
      <c r="AL276" s="8">
        <v>12</v>
      </c>
      <c r="AM276" s="8">
        <v>13</v>
      </c>
      <c r="AN276" s="8">
        <v>93.75</v>
      </c>
      <c r="AO276" s="8">
        <v>12</v>
      </c>
      <c r="AP276" s="8">
        <v>14</v>
      </c>
      <c r="AQ276" s="8">
        <v>224.9900055</v>
      </c>
      <c r="AR276" s="8">
        <v>12</v>
      </c>
      <c r="AS276" s="8">
        <v>20</v>
      </c>
      <c r="AT276" s="8">
        <v>120</v>
      </c>
      <c r="AU276" s="8">
        <v>13</v>
      </c>
      <c r="AV276" s="8">
        <v>17</v>
      </c>
      <c r="AW276" s="8">
        <v>223.1600037</v>
      </c>
      <c r="AX276" s="8">
        <v>13</v>
      </c>
      <c r="AY276" s="8">
        <v>18</v>
      </c>
      <c r="AZ276" s="8">
        <v>223.1600037</v>
      </c>
      <c r="BA276" s="8">
        <v>13</v>
      </c>
      <c r="BB276" s="8">
        <v>19</v>
      </c>
      <c r="BC276" s="8">
        <v>79.349998470000003</v>
      </c>
      <c r="BD276" s="8">
        <v>14</v>
      </c>
      <c r="BE276" s="8">
        <v>19</v>
      </c>
      <c r="BF276" s="8">
        <v>24.25</v>
      </c>
      <c r="BG276" s="8">
        <v>14</v>
      </c>
      <c r="BH276" s="8">
        <v>18</v>
      </c>
      <c r="BI276" s="5">
        <v>205.02999879999999</v>
      </c>
      <c r="BJ276" s="1">
        <v>15</v>
      </c>
      <c r="BK276" s="1">
        <v>6</v>
      </c>
      <c r="BL276" s="8">
        <v>239.97999569999999</v>
      </c>
      <c r="BM276" s="8">
        <v>15</v>
      </c>
      <c r="BN276" s="8">
        <v>7</v>
      </c>
      <c r="BO276" s="8">
        <v>152.97000120000001</v>
      </c>
      <c r="BP276" s="8">
        <v>15</v>
      </c>
      <c r="BQ276" s="8">
        <v>8</v>
      </c>
      <c r="BR276" s="8">
        <v>55.659999849999998</v>
      </c>
      <c r="BS276" s="8">
        <v>16</v>
      </c>
      <c r="BT276" s="8">
        <v>7</v>
      </c>
      <c r="BU276" s="8">
        <v>65.97000122</v>
      </c>
      <c r="BV276" s="8">
        <v>16</v>
      </c>
      <c r="BW276" s="8">
        <v>8</v>
      </c>
      <c r="BX276" s="8">
        <v>167.97999569999999</v>
      </c>
      <c r="BY276" s="8">
        <v>6</v>
      </c>
      <c r="BZ276" s="8">
        <v>11</v>
      </c>
      <c r="CA276" s="8">
        <v>79.989997860000003</v>
      </c>
      <c r="CB276" s="8">
        <v>6</v>
      </c>
      <c r="CC276" s="8">
        <v>9</v>
      </c>
      <c r="CD276" s="8">
        <v>126.0899963</v>
      </c>
      <c r="CE276" s="8">
        <v>7</v>
      </c>
      <c r="CF276" s="8">
        <v>9</v>
      </c>
      <c r="CG276" s="8">
        <v>91</v>
      </c>
      <c r="CH276" s="8">
        <v>8</v>
      </c>
      <c r="CI276" s="8">
        <v>13</v>
      </c>
      <c r="CJ276" s="8">
        <v>100</v>
      </c>
      <c r="CK276" s="8">
        <v>8</v>
      </c>
      <c r="CL276" s="8">
        <v>12</v>
      </c>
      <c r="CM276" s="8">
        <v>200</v>
      </c>
      <c r="CN276" s="8">
        <v>9</v>
      </c>
      <c r="CO276" s="8">
        <v>13</v>
      </c>
      <c r="CP276" s="8">
        <v>406.8399963</v>
      </c>
      <c r="CQ276" s="8">
        <v>10</v>
      </c>
      <c r="CR276" s="8">
        <v>20</v>
      </c>
      <c r="CS276" s="8">
        <v>150</v>
      </c>
    </row>
    <row r="277" spans="1:97" s="3" customFormat="1" x14ac:dyDescent="0.35">
      <c r="A277" s="4">
        <v>44560</v>
      </c>
      <c r="B277" s="1">
        <v>1</v>
      </c>
      <c r="C277" s="1">
        <v>6</v>
      </c>
      <c r="D277" s="8">
        <v>173.96000670000001</v>
      </c>
      <c r="E277" s="8">
        <v>2</v>
      </c>
      <c r="F277" s="8">
        <v>15</v>
      </c>
      <c r="G277" s="9">
        <v>58.189998629999998</v>
      </c>
      <c r="H277" s="8">
        <v>2</v>
      </c>
      <c r="I277" s="8">
        <v>16</v>
      </c>
      <c r="J277" s="12">
        <v>113.0899963</v>
      </c>
      <c r="K277" s="8">
        <v>3</v>
      </c>
      <c r="L277" s="8">
        <v>7</v>
      </c>
      <c r="M277" s="8">
        <v>173.96000670000001</v>
      </c>
      <c r="N277" s="8">
        <v>3</v>
      </c>
      <c r="O277" s="8">
        <v>10</v>
      </c>
      <c r="P277" s="9">
        <v>106.5899963</v>
      </c>
      <c r="Q277" s="8">
        <v>4</v>
      </c>
      <c r="R277" s="8">
        <v>6</v>
      </c>
      <c r="S277" s="10">
        <v>166</v>
      </c>
      <c r="T277" s="8">
        <v>4</v>
      </c>
      <c r="U277" s="8">
        <v>10</v>
      </c>
      <c r="V277" s="8">
        <v>179.96000670000001</v>
      </c>
      <c r="W277" s="8">
        <v>5</v>
      </c>
      <c r="X277" s="8">
        <v>16</v>
      </c>
      <c r="Y277" s="8">
        <v>37.380001069999999</v>
      </c>
      <c r="Z277" s="8">
        <v>5</v>
      </c>
      <c r="AA277" s="8">
        <v>8</v>
      </c>
      <c r="AB277" s="8">
        <v>82.5</v>
      </c>
      <c r="AC277" s="8">
        <v>5</v>
      </c>
      <c r="AD277" s="8">
        <v>10</v>
      </c>
      <c r="AE277" s="8">
        <v>287.98001099999999</v>
      </c>
      <c r="AF277" s="8">
        <v>11</v>
      </c>
      <c r="AG277" s="8">
        <v>17</v>
      </c>
      <c r="AH277" s="8">
        <v>106.5899963</v>
      </c>
      <c r="AI277" s="8">
        <v>11</v>
      </c>
      <c r="AJ277" s="8">
        <v>13</v>
      </c>
      <c r="AK277" s="8">
        <v>107.88999939999999</v>
      </c>
      <c r="AL277" s="8">
        <v>12</v>
      </c>
      <c r="AM277" s="8">
        <v>13</v>
      </c>
      <c r="AN277" s="8">
        <v>484.9500122</v>
      </c>
      <c r="AO277" s="8">
        <v>12</v>
      </c>
      <c r="AP277" s="8">
        <v>14</v>
      </c>
      <c r="AQ277" s="8">
        <v>299.98999020000002</v>
      </c>
      <c r="AR277" s="8">
        <v>12</v>
      </c>
      <c r="AS277" s="8">
        <v>20</v>
      </c>
      <c r="AT277" s="8">
        <v>399.9599915</v>
      </c>
      <c r="AU277" s="8">
        <v>13</v>
      </c>
      <c r="AV277" s="8">
        <v>17</v>
      </c>
      <c r="AW277" s="8">
        <v>218.36000060000001</v>
      </c>
      <c r="AX277" s="8">
        <v>13</v>
      </c>
      <c r="AY277" s="8">
        <v>18</v>
      </c>
      <c r="AZ277" s="8">
        <v>223.1600037</v>
      </c>
      <c r="BA277" s="8">
        <v>13</v>
      </c>
      <c r="BB277" s="8">
        <v>19</v>
      </c>
      <c r="BC277" s="8">
        <v>260.97000120000001</v>
      </c>
      <c r="BD277" s="8">
        <v>14</v>
      </c>
      <c r="BE277" s="8">
        <v>19</v>
      </c>
      <c r="BF277" s="8">
        <v>93.75</v>
      </c>
      <c r="BG277" s="8">
        <v>14</v>
      </c>
      <c r="BH277" s="8">
        <v>18</v>
      </c>
      <c r="BI277" s="5">
        <v>438.4100037</v>
      </c>
      <c r="BJ277" s="1">
        <v>15</v>
      </c>
      <c r="BK277" s="1">
        <v>6</v>
      </c>
      <c r="BL277" s="8">
        <v>239.97999569999999</v>
      </c>
      <c r="BM277" s="8">
        <v>15</v>
      </c>
      <c r="BN277" s="8">
        <v>7</v>
      </c>
      <c r="BO277" s="8">
        <v>151.16999820000001</v>
      </c>
      <c r="BP277" s="8">
        <v>15</v>
      </c>
      <c r="BQ277" s="8">
        <v>8</v>
      </c>
      <c r="BR277" s="8">
        <v>163.97999569999999</v>
      </c>
      <c r="BS277" s="8">
        <v>16</v>
      </c>
      <c r="BT277" s="8">
        <v>7</v>
      </c>
      <c r="BU277" s="8">
        <v>90.690002440000001</v>
      </c>
      <c r="BV277" s="8">
        <v>16</v>
      </c>
      <c r="BW277" s="8">
        <v>8</v>
      </c>
      <c r="BX277" s="8">
        <v>149.9900055</v>
      </c>
      <c r="BY277" s="8">
        <v>6</v>
      </c>
      <c r="BZ277" s="8">
        <v>11</v>
      </c>
      <c r="CA277" s="8">
        <v>59.990001679999999</v>
      </c>
      <c r="CB277" s="8">
        <v>6</v>
      </c>
      <c r="CC277" s="8">
        <v>9</v>
      </c>
      <c r="CD277" s="8">
        <v>126.0899963</v>
      </c>
      <c r="CE277" s="8">
        <v>7</v>
      </c>
      <c r="CF277" s="8">
        <v>9</v>
      </c>
      <c r="CG277" s="8">
        <v>91</v>
      </c>
      <c r="CH277" s="8">
        <v>8</v>
      </c>
      <c r="CI277" s="8">
        <v>13</v>
      </c>
      <c r="CJ277" s="8">
        <v>100</v>
      </c>
      <c r="CK277" s="8">
        <v>8</v>
      </c>
      <c r="CL277" s="8">
        <v>12</v>
      </c>
      <c r="CM277" s="8">
        <v>159.96000670000001</v>
      </c>
      <c r="CN277" s="8">
        <v>9</v>
      </c>
      <c r="CO277" s="8">
        <v>13</v>
      </c>
      <c r="CP277" s="8">
        <v>406.8399963</v>
      </c>
      <c r="CQ277" s="8">
        <v>10</v>
      </c>
      <c r="CR277" s="8">
        <v>20</v>
      </c>
      <c r="CS277" s="8">
        <v>287.9599915</v>
      </c>
    </row>
    <row r="278" spans="1:97" s="3" customFormat="1" x14ac:dyDescent="0.35">
      <c r="A278" s="4">
        <v>44561</v>
      </c>
      <c r="B278" s="1">
        <v>1</v>
      </c>
      <c r="C278" s="1">
        <v>6</v>
      </c>
      <c r="D278" s="8">
        <v>169.96000670000001</v>
      </c>
      <c r="E278" s="8">
        <v>2</v>
      </c>
      <c r="F278" s="8">
        <v>15</v>
      </c>
      <c r="G278" s="9">
        <v>126.0899963</v>
      </c>
      <c r="H278" s="8">
        <v>2</v>
      </c>
      <c r="I278" s="8">
        <v>16</v>
      </c>
      <c r="J278" s="12">
        <v>113.0899963</v>
      </c>
      <c r="K278" s="8">
        <v>3</v>
      </c>
      <c r="L278" s="8">
        <v>7</v>
      </c>
      <c r="M278" s="8">
        <v>169.96000670000001</v>
      </c>
      <c r="N278" s="8">
        <v>3</v>
      </c>
      <c r="O278" s="8">
        <v>10</v>
      </c>
      <c r="P278" s="9">
        <v>103.98999790000001</v>
      </c>
      <c r="Q278" s="8">
        <v>4</v>
      </c>
      <c r="R278" s="8">
        <v>6</v>
      </c>
      <c r="S278" s="10">
        <v>166</v>
      </c>
      <c r="T278" s="8">
        <v>4</v>
      </c>
      <c r="U278" s="8">
        <v>10</v>
      </c>
      <c r="V278" s="8">
        <v>225</v>
      </c>
      <c r="W278" s="8">
        <v>5</v>
      </c>
      <c r="X278" s="8">
        <v>16</v>
      </c>
      <c r="Y278" s="8">
        <v>36.939998629999998</v>
      </c>
      <c r="Z278" s="8">
        <v>5</v>
      </c>
      <c r="AA278" s="8">
        <v>8</v>
      </c>
      <c r="AB278" s="8">
        <v>110</v>
      </c>
      <c r="AC278" s="8">
        <v>5</v>
      </c>
      <c r="AD278" s="8">
        <v>10</v>
      </c>
      <c r="AE278" s="8">
        <v>287.98001099999999</v>
      </c>
      <c r="AF278" s="8">
        <v>11</v>
      </c>
      <c r="AG278" s="8">
        <v>17</v>
      </c>
      <c r="AH278" s="8">
        <v>106.5899963</v>
      </c>
      <c r="AI278" s="8">
        <v>11</v>
      </c>
      <c r="AJ278" s="8">
        <v>13</v>
      </c>
      <c r="AK278" s="8">
        <v>107.88999939999999</v>
      </c>
      <c r="AL278" s="8">
        <v>12</v>
      </c>
      <c r="AM278" s="8">
        <v>13</v>
      </c>
      <c r="AN278" s="8">
        <v>399.9599915</v>
      </c>
      <c r="AO278" s="8">
        <v>12</v>
      </c>
      <c r="AP278" s="8">
        <v>14</v>
      </c>
      <c r="AQ278" s="8">
        <v>224.9900055</v>
      </c>
      <c r="AR278" s="8">
        <v>12</v>
      </c>
      <c r="AS278" s="8">
        <v>20</v>
      </c>
      <c r="AT278" s="8">
        <v>399.9599915</v>
      </c>
      <c r="AU278" s="8">
        <v>13</v>
      </c>
      <c r="AV278" s="8">
        <v>17</v>
      </c>
      <c r="AW278" s="8">
        <v>218.36000060000001</v>
      </c>
      <c r="AX278" s="8">
        <v>13</v>
      </c>
      <c r="AY278" s="8">
        <v>18</v>
      </c>
      <c r="AZ278" s="8">
        <v>218.36000060000001</v>
      </c>
      <c r="BA278" s="8">
        <v>13</v>
      </c>
      <c r="BB278" s="8">
        <v>19</v>
      </c>
      <c r="BC278" s="8">
        <v>260.97000120000001</v>
      </c>
      <c r="BD278" s="8">
        <v>14</v>
      </c>
      <c r="BE278" s="8">
        <v>19</v>
      </c>
      <c r="BF278" s="8">
        <v>82</v>
      </c>
      <c r="BG278" s="8">
        <v>14</v>
      </c>
      <c r="BH278" s="8">
        <v>18</v>
      </c>
      <c r="BI278" s="5">
        <v>123.48999790000001</v>
      </c>
      <c r="BJ278" s="1">
        <v>15</v>
      </c>
      <c r="BK278" s="1">
        <v>6</v>
      </c>
      <c r="BL278" s="8">
        <v>319.98001099999999</v>
      </c>
      <c r="BM278" s="8">
        <v>15</v>
      </c>
      <c r="BN278" s="8">
        <v>7</v>
      </c>
      <c r="BO278" s="8">
        <v>151.16999820000001</v>
      </c>
      <c r="BP278" s="8">
        <v>15</v>
      </c>
      <c r="BQ278" s="8">
        <v>8</v>
      </c>
      <c r="BR278" s="8">
        <v>159.97999569999999</v>
      </c>
      <c r="BS278" s="8">
        <v>16</v>
      </c>
      <c r="BT278" s="8">
        <v>7</v>
      </c>
      <c r="BU278" s="8">
        <v>65.97000122</v>
      </c>
      <c r="BV278" s="8">
        <v>16</v>
      </c>
      <c r="BW278" s="8">
        <v>8</v>
      </c>
      <c r="BX278" s="8">
        <v>101.9800034</v>
      </c>
      <c r="BY278" s="8">
        <v>6</v>
      </c>
      <c r="BZ278" s="8">
        <v>11</v>
      </c>
      <c r="CA278" s="8">
        <v>59.990001679999999</v>
      </c>
      <c r="CB278" s="8">
        <v>6</v>
      </c>
      <c r="CC278" s="8">
        <v>9</v>
      </c>
      <c r="CD278" s="8">
        <v>58.189998629999998</v>
      </c>
      <c r="CE278" s="8">
        <v>7</v>
      </c>
      <c r="CF278" s="8">
        <v>9</v>
      </c>
      <c r="CG278" s="8">
        <v>91</v>
      </c>
      <c r="CH278" s="8">
        <v>8</v>
      </c>
      <c r="CI278" s="8">
        <v>13</v>
      </c>
      <c r="CJ278" s="8">
        <v>79.180000309999997</v>
      </c>
      <c r="CK278" s="8">
        <v>8</v>
      </c>
      <c r="CL278" s="8">
        <v>12</v>
      </c>
      <c r="CM278" s="8">
        <v>187.5</v>
      </c>
      <c r="CN278" s="8">
        <v>9</v>
      </c>
      <c r="CO278" s="8">
        <v>13</v>
      </c>
      <c r="CP278" s="8">
        <v>406.8399963</v>
      </c>
      <c r="CQ278" s="8">
        <v>10</v>
      </c>
      <c r="CR278" s="8">
        <v>20</v>
      </c>
      <c r="CS278" s="8">
        <v>399.9599915</v>
      </c>
    </row>
    <row r="279" spans="1:97" s="3" customFormat="1" x14ac:dyDescent="0.35">
      <c r="A279" s="4">
        <v>44562</v>
      </c>
      <c r="B279" s="1">
        <v>1</v>
      </c>
      <c r="C279" s="1">
        <v>6</v>
      </c>
      <c r="D279" s="8">
        <v>210</v>
      </c>
      <c r="E279" s="8">
        <v>2</v>
      </c>
      <c r="F279" s="8">
        <v>15</v>
      </c>
      <c r="G279" s="9">
        <v>126.0899963</v>
      </c>
      <c r="H279" s="8">
        <v>2</v>
      </c>
      <c r="I279" s="8">
        <v>16</v>
      </c>
      <c r="J279" s="12">
        <v>113.0899963</v>
      </c>
      <c r="K279" s="8">
        <v>3</v>
      </c>
      <c r="L279" s="8">
        <v>7</v>
      </c>
      <c r="M279" s="8">
        <v>210</v>
      </c>
      <c r="N279" s="8">
        <v>3</v>
      </c>
      <c r="O279" s="8">
        <v>10</v>
      </c>
      <c r="P279" s="9">
        <v>103.98999790000001</v>
      </c>
      <c r="Q279" s="8">
        <v>4</v>
      </c>
      <c r="R279" s="8">
        <v>6</v>
      </c>
      <c r="S279" s="10">
        <v>164</v>
      </c>
      <c r="T279" s="8">
        <v>4</v>
      </c>
      <c r="U279" s="8">
        <v>10</v>
      </c>
      <c r="V279" s="8">
        <v>225</v>
      </c>
      <c r="W279" s="8">
        <v>5</v>
      </c>
      <c r="X279" s="8">
        <v>16</v>
      </c>
      <c r="Y279" s="8">
        <v>39.979999540000001</v>
      </c>
      <c r="Z279" s="8">
        <v>5</v>
      </c>
      <c r="AA279" s="8">
        <v>8</v>
      </c>
      <c r="AB279" s="8">
        <v>108.9000015</v>
      </c>
      <c r="AC279" s="8">
        <v>5</v>
      </c>
      <c r="AD279" s="8">
        <v>10</v>
      </c>
      <c r="AE279" s="8">
        <v>287.98001099999999</v>
      </c>
      <c r="AF279" s="8">
        <v>11</v>
      </c>
      <c r="AG279" s="8">
        <v>17</v>
      </c>
      <c r="AH279" s="8">
        <v>106.5899963</v>
      </c>
      <c r="AI279" s="8">
        <v>11</v>
      </c>
      <c r="AJ279" s="8">
        <v>13</v>
      </c>
      <c r="AK279" s="8">
        <v>107.88999939999999</v>
      </c>
      <c r="AL279" s="8">
        <v>12</v>
      </c>
      <c r="AM279" s="8">
        <v>13</v>
      </c>
      <c r="AN279" s="8">
        <v>278.9500122</v>
      </c>
      <c r="AO279" s="8">
        <v>12</v>
      </c>
      <c r="AP279" s="8">
        <v>14</v>
      </c>
      <c r="AQ279" s="8">
        <v>224.9900055</v>
      </c>
      <c r="AR279" s="8">
        <v>12</v>
      </c>
      <c r="AS279" s="8">
        <v>20</v>
      </c>
      <c r="AT279" s="8">
        <v>139.96000670000001</v>
      </c>
      <c r="AU279" s="8">
        <v>13</v>
      </c>
      <c r="AV279" s="8">
        <v>17</v>
      </c>
      <c r="AW279" s="8">
        <v>215.96000670000001</v>
      </c>
      <c r="AX279" s="8">
        <v>13</v>
      </c>
      <c r="AY279" s="8">
        <v>18</v>
      </c>
      <c r="AZ279" s="8">
        <v>215.96000670000001</v>
      </c>
      <c r="BA279" s="8">
        <v>13</v>
      </c>
      <c r="BB279" s="8">
        <v>19</v>
      </c>
      <c r="BC279" s="8">
        <v>254.97000120000001</v>
      </c>
      <c r="BD279" s="8">
        <v>14</v>
      </c>
      <c r="BE279" s="8">
        <v>19</v>
      </c>
      <c r="BF279" s="8">
        <v>99</v>
      </c>
      <c r="BG279" s="8">
        <v>14</v>
      </c>
      <c r="BH279" s="8">
        <v>18</v>
      </c>
      <c r="BI279" s="5">
        <v>122.8399963</v>
      </c>
      <c r="BJ279" s="1">
        <v>15</v>
      </c>
      <c r="BK279" s="1">
        <v>6</v>
      </c>
      <c r="BL279" s="8">
        <v>319.98001099999999</v>
      </c>
      <c r="BM279" s="8">
        <v>15</v>
      </c>
      <c r="BN279" s="8">
        <v>7</v>
      </c>
      <c r="BO279" s="8">
        <v>149.38000489999999</v>
      </c>
      <c r="BP279" s="8">
        <v>15</v>
      </c>
      <c r="BQ279" s="8">
        <v>8</v>
      </c>
      <c r="BR279" s="8">
        <v>113.3799973</v>
      </c>
      <c r="BS279" s="8">
        <v>16</v>
      </c>
      <c r="BT279" s="8">
        <v>7</v>
      </c>
      <c r="BU279" s="8">
        <v>83.489997860000003</v>
      </c>
      <c r="BV279" s="8">
        <v>16</v>
      </c>
      <c r="BW279" s="8">
        <v>8</v>
      </c>
      <c r="BX279" s="8">
        <v>99.58000183</v>
      </c>
      <c r="BY279" s="8">
        <v>6</v>
      </c>
      <c r="BZ279" s="8">
        <v>11</v>
      </c>
      <c r="CA279" s="8">
        <v>129.9900055</v>
      </c>
      <c r="CB279" s="8">
        <v>6</v>
      </c>
      <c r="CC279" s="8">
        <v>9</v>
      </c>
      <c r="CD279" s="8">
        <v>126.0899963</v>
      </c>
      <c r="CE279" s="8">
        <v>7</v>
      </c>
      <c r="CF279" s="8">
        <v>9</v>
      </c>
      <c r="CG279" s="8">
        <v>90</v>
      </c>
      <c r="CH279" s="8">
        <v>8</v>
      </c>
      <c r="CI279" s="8">
        <v>13</v>
      </c>
      <c r="CJ279" s="8">
        <v>79.180000309999997</v>
      </c>
      <c r="CK279" s="8">
        <v>8</v>
      </c>
      <c r="CL279" s="8">
        <v>12</v>
      </c>
      <c r="CM279" s="8">
        <v>187.5</v>
      </c>
      <c r="CN279" s="8">
        <v>9</v>
      </c>
      <c r="CO279" s="8">
        <v>13</v>
      </c>
      <c r="CP279" s="8">
        <v>397.7999878</v>
      </c>
      <c r="CQ279" s="8">
        <v>10</v>
      </c>
      <c r="CR279" s="8">
        <v>20</v>
      </c>
      <c r="CS279" s="8">
        <v>387.9599915</v>
      </c>
    </row>
    <row r="280" spans="1:97" s="3" customFormat="1" x14ac:dyDescent="0.35">
      <c r="A280" s="4">
        <v>44563</v>
      </c>
      <c r="B280" s="1">
        <v>1</v>
      </c>
      <c r="C280" s="1">
        <v>6</v>
      </c>
      <c r="D280" s="8">
        <v>207.5</v>
      </c>
      <c r="E280" s="8">
        <v>2</v>
      </c>
      <c r="F280" s="8">
        <v>15</v>
      </c>
      <c r="G280" s="9">
        <v>124.7900009</v>
      </c>
      <c r="H280" s="8">
        <v>2</v>
      </c>
      <c r="I280" s="8">
        <v>16</v>
      </c>
      <c r="J280" s="12">
        <v>52.189998629999998</v>
      </c>
      <c r="K280" s="8">
        <v>3</v>
      </c>
      <c r="L280" s="8">
        <v>7</v>
      </c>
      <c r="M280" s="8">
        <v>207.5</v>
      </c>
      <c r="N280" s="8">
        <v>3</v>
      </c>
      <c r="O280" s="8">
        <v>10</v>
      </c>
      <c r="P280" s="9">
        <v>285.67999270000001</v>
      </c>
      <c r="Q280" s="8">
        <v>4</v>
      </c>
      <c r="R280" s="8">
        <v>6</v>
      </c>
      <c r="S280" s="10">
        <v>164</v>
      </c>
      <c r="T280" s="8">
        <v>4</v>
      </c>
      <c r="U280" s="8">
        <v>10</v>
      </c>
      <c r="V280" s="8">
        <v>225</v>
      </c>
      <c r="W280" s="8">
        <v>5</v>
      </c>
      <c r="X280" s="8">
        <v>16</v>
      </c>
      <c r="Y280" s="8">
        <v>25.579999919999999</v>
      </c>
      <c r="Z280" s="8">
        <v>5</v>
      </c>
      <c r="AA280" s="8">
        <v>8</v>
      </c>
      <c r="AB280" s="8">
        <v>18.479999540000001</v>
      </c>
      <c r="AC280" s="8">
        <v>5</v>
      </c>
      <c r="AD280" s="8">
        <v>10</v>
      </c>
      <c r="AE280" s="8">
        <v>287.98001099999999</v>
      </c>
      <c r="AF280" s="8">
        <v>11</v>
      </c>
      <c r="AG280" s="8">
        <v>17</v>
      </c>
      <c r="AH280" s="8">
        <v>106.5899963</v>
      </c>
      <c r="AI280" s="8">
        <v>11</v>
      </c>
      <c r="AJ280" s="8">
        <v>13</v>
      </c>
      <c r="AK280" s="8">
        <v>176.97000120000001</v>
      </c>
      <c r="AL280" s="8">
        <v>12</v>
      </c>
      <c r="AM280" s="8">
        <v>13</v>
      </c>
      <c r="AN280" s="8">
        <v>272.9500122</v>
      </c>
      <c r="AO280" s="8">
        <v>12</v>
      </c>
      <c r="AP280" s="8">
        <v>14</v>
      </c>
      <c r="AQ280" s="8">
        <v>299.98999020000002</v>
      </c>
      <c r="AR280" s="8">
        <v>12</v>
      </c>
      <c r="AS280" s="8">
        <v>20</v>
      </c>
      <c r="AT280" s="8">
        <v>399.9599915</v>
      </c>
      <c r="AU280" s="8">
        <v>13</v>
      </c>
      <c r="AV280" s="8">
        <v>17</v>
      </c>
      <c r="AW280" s="8">
        <v>215.96000670000001</v>
      </c>
      <c r="AX280" s="8">
        <v>13</v>
      </c>
      <c r="AY280" s="8">
        <v>18</v>
      </c>
      <c r="AZ280" s="8">
        <v>211.1600037</v>
      </c>
      <c r="BA280" s="8">
        <v>13</v>
      </c>
      <c r="BB280" s="8">
        <v>19</v>
      </c>
      <c r="BC280" s="8">
        <v>245.97999569999999</v>
      </c>
      <c r="BD280" s="8">
        <v>14</v>
      </c>
      <c r="BE280" s="8">
        <v>19</v>
      </c>
      <c r="BF280" s="8">
        <v>121.25</v>
      </c>
      <c r="BG280" s="8">
        <v>14</v>
      </c>
      <c r="BH280" s="8">
        <v>18</v>
      </c>
      <c r="BI280" s="5">
        <v>120.88999939999999</v>
      </c>
      <c r="BJ280" s="1">
        <v>15</v>
      </c>
      <c r="BK280" s="1">
        <v>6</v>
      </c>
      <c r="BL280" s="8">
        <v>239.97999569999999</v>
      </c>
      <c r="BM280" s="8">
        <v>15</v>
      </c>
      <c r="BN280" s="8">
        <v>7</v>
      </c>
      <c r="BO280" s="8">
        <v>149.38000489999999</v>
      </c>
      <c r="BP280" s="8">
        <v>15</v>
      </c>
      <c r="BQ280" s="8">
        <v>8</v>
      </c>
      <c r="BR280" s="8">
        <v>109.1800003</v>
      </c>
      <c r="BS280" s="8">
        <v>16</v>
      </c>
      <c r="BT280" s="8">
        <v>7</v>
      </c>
      <c r="BU280" s="8">
        <v>61.479999540000001</v>
      </c>
      <c r="BV280" s="8">
        <v>16</v>
      </c>
      <c r="BW280" s="8">
        <v>8</v>
      </c>
      <c r="BX280" s="8">
        <v>99</v>
      </c>
      <c r="BY280" s="8">
        <v>6</v>
      </c>
      <c r="BZ280" s="8">
        <v>11</v>
      </c>
      <c r="CA280" s="8">
        <v>129.9900055</v>
      </c>
      <c r="CB280" s="8">
        <v>6</v>
      </c>
      <c r="CC280" s="8">
        <v>9</v>
      </c>
      <c r="CD280" s="8">
        <v>126.0899963</v>
      </c>
      <c r="CE280" s="8">
        <v>7</v>
      </c>
      <c r="CF280" s="8">
        <v>9</v>
      </c>
      <c r="CG280" s="8">
        <v>70.379997250000002</v>
      </c>
      <c r="CH280" s="8">
        <v>8</v>
      </c>
      <c r="CI280" s="8">
        <v>13</v>
      </c>
      <c r="CJ280" s="8">
        <v>99</v>
      </c>
      <c r="CK280" s="8">
        <v>8</v>
      </c>
      <c r="CL280" s="8">
        <v>12</v>
      </c>
      <c r="CM280" s="8">
        <v>187.5</v>
      </c>
      <c r="CN280" s="8">
        <v>9</v>
      </c>
      <c r="CO280" s="8">
        <v>13</v>
      </c>
      <c r="CP280" s="8">
        <v>393.26998900000001</v>
      </c>
      <c r="CQ280" s="8">
        <v>10</v>
      </c>
      <c r="CR280" s="8">
        <v>20</v>
      </c>
      <c r="CS280" s="8">
        <v>379.9599915</v>
      </c>
    </row>
    <row r="281" spans="1:97" s="3" customFormat="1" x14ac:dyDescent="0.35">
      <c r="A281" s="4">
        <v>44564</v>
      </c>
      <c r="B281" s="1">
        <v>1</v>
      </c>
      <c r="C281" s="1">
        <v>6</v>
      </c>
      <c r="D281" s="8">
        <v>207.5</v>
      </c>
      <c r="E281" s="8">
        <v>2</v>
      </c>
      <c r="F281" s="8">
        <v>15</v>
      </c>
      <c r="G281" s="9">
        <v>124.7900009</v>
      </c>
      <c r="H281" s="8">
        <v>2</v>
      </c>
      <c r="I281" s="8">
        <v>16</v>
      </c>
      <c r="J281" s="12">
        <v>113.0899963</v>
      </c>
      <c r="K281" s="8">
        <v>3</v>
      </c>
      <c r="L281" s="8">
        <v>7</v>
      </c>
      <c r="M281" s="8">
        <v>207.5</v>
      </c>
      <c r="N281" s="8">
        <v>3</v>
      </c>
      <c r="O281" s="8">
        <v>10</v>
      </c>
      <c r="P281" s="9">
        <v>103.98999790000001</v>
      </c>
      <c r="Q281" s="8">
        <v>4</v>
      </c>
      <c r="R281" s="8">
        <v>6</v>
      </c>
      <c r="S281" s="10">
        <v>164</v>
      </c>
      <c r="T281" s="8">
        <v>4</v>
      </c>
      <c r="U281" s="8">
        <v>10</v>
      </c>
      <c r="V281" s="8">
        <v>175.96000670000001</v>
      </c>
      <c r="W281" s="8">
        <v>5</v>
      </c>
      <c r="X281" s="8">
        <v>16</v>
      </c>
      <c r="Y281" s="8">
        <v>57.599998470000003</v>
      </c>
      <c r="Z281" s="8">
        <v>5</v>
      </c>
      <c r="AA281" s="8">
        <v>8</v>
      </c>
      <c r="AB281" s="8">
        <v>88</v>
      </c>
      <c r="AC281" s="8">
        <v>5</v>
      </c>
      <c r="AD281" s="8">
        <v>10</v>
      </c>
      <c r="AE281" s="8">
        <v>284.98001099999999</v>
      </c>
      <c r="AF281" s="8">
        <v>11</v>
      </c>
      <c r="AG281" s="8">
        <v>17</v>
      </c>
      <c r="AH281" s="8">
        <v>59.990001679999999</v>
      </c>
      <c r="AI281" s="8">
        <v>11</v>
      </c>
      <c r="AJ281" s="8">
        <v>13</v>
      </c>
      <c r="AK281" s="8">
        <v>106.5899963</v>
      </c>
      <c r="AL281" s="8">
        <v>12</v>
      </c>
      <c r="AM281" s="8">
        <v>13</v>
      </c>
      <c r="AN281" s="8">
        <v>242.5</v>
      </c>
      <c r="AO281" s="8">
        <v>12</v>
      </c>
      <c r="AP281" s="8">
        <v>14</v>
      </c>
      <c r="AQ281" s="8">
        <v>224.9900055</v>
      </c>
      <c r="AR281" s="8">
        <v>12</v>
      </c>
      <c r="AS281" s="8">
        <v>20</v>
      </c>
      <c r="AT281" s="8">
        <v>299.9500122</v>
      </c>
      <c r="AU281" s="8">
        <v>13</v>
      </c>
      <c r="AV281" s="8">
        <v>17</v>
      </c>
      <c r="AW281" s="8">
        <v>215.96000670000001</v>
      </c>
      <c r="AX281" s="8">
        <v>13</v>
      </c>
      <c r="AY281" s="8">
        <v>18</v>
      </c>
      <c r="AZ281" s="8">
        <v>211.1600037</v>
      </c>
      <c r="BA281" s="8">
        <v>13</v>
      </c>
      <c r="BB281" s="8">
        <v>19</v>
      </c>
      <c r="BC281" s="8">
        <v>245.97999569999999</v>
      </c>
      <c r="BD281" s="8">
        <v>14</v>
      </c>
      <c r="BE281" s="8">
        <v>19</v>
      </c>
      <c r="BF281" s="8">
        <v>42</v>
      </c>
      <c r="BG281" s="8">
        <v>14</v>
      </c>
      <c r="BH281" s="8">
        <v>18</v>
      </c>
      <c r="BI281" s="5">
        <v>55.790000919999997</v>
      </c>
      <c r="BJ281" s="1">
        <v>15</v>
      </c>
      <c r="BK281" s="1">
        <v>6</v>
      </c>
      <c r="BL281" s="8">
        <v>224.9900055</v>
      </c>
      <c r="BM281" s="8">
        <v>15</v>
      </c>
      <c r="BN281" s="8">
        <v>7</v>
      </c>
      <c r="BO281" s="8">
        <v>149.38000489999999</v>
      </c>
      <c r="BP281" s="8">
        <v>15</v>
      </c>
      <c r="BQ281" s="8">
        <v>8</v>
      </c>
      <c r="BR281" s="8">
        <v>109.1800003</v>
      </c>
      <c r="BS281" s="8">
        <v>16</v>
      </c>
      <c r="BT281" s="8">
        <v>7</v>
      </c>
      <c r="BU281" s="8">
        <v>116.9800034</v>
      </c>
      <c r="BV281" s="8">
        <v>16</v>
      </c>
      <c r="BW281" s="8">
        <v>8</v>
      </c>
      <c r="BX281" s="8">
        <v>127.5</v>
      </c>
      <c r="BY281" s="8">
        <v>6</v>
      </c>
      <c r="BZ281" s="8">
        <v>11</v>
      </c>
      <c r="CA281" s="8">
        <v>129.9900055</v>
      </c>
      <c r="CB281" s="8">
        <v>6</v>
      </c>
      <c r="CC281" s="8">
        <v>9</v>
      </c>
      <c r="CD281" s="8">
        <v>126.0899963</v>
      </c>
      <c r="CE281" s="8">
        <v>7</v>
      </c>
      <c r="CF281" s="8">
        <v>9</v>
      </c>
      <c r="CG281" s="8">
        <v>70.379997250000002</v>
      </c>
      <c r="CH281" s="8">
        <v>8</v>
      </c>
      <c r="CI281" s="8">
        <v>13</v>
      </c>
      <c r="CJ281" s="8">
        <v>98</v>
      </c>
      <c r="CK281" s="8">
        <v>8</v>
      </c>
      <c r="CL281" s="8">
        <v>12</v>
      </c>
      <c r="CM281" s="8">
        <v>187.5</v>
      </c>
      <c r="CN281" s="8">
        <v>9</v>
      </c>
      <c r="CO281" s="8">
        <v>13</v>
      </c>
      <c r="CP281" s="8">
        <v>379.7099915</v>
      </c>
      <c r="CQ281" s="8">
        <v>10</v>
      </c>
      <c r="CR281" s="8">
        <v>20</v>
      </c>
      <c r="CS281" s="8">
        <v>371.9599915</v>
      </c>
    </row>
    <row r="282" spans="1:97" s="3" customFormat="1" x14ac:dyDescent="0.35">
      <c r="A282" s="4">
        <v>44565</v>
      </c>
      <c r="B282" s="1">
        <v>1</v>
      </c>
      <c r="C282" s="1">
        <v>6</v>
      </c>
      <c r="D282" s="8">
        <v>207.5</v>
      </c>
      <c r="E282" s="8">
        <v>2</v>
      </c>
      <c r="F282" s="8">
        <v>15</v>
      </c>
      <c r="G282" s="9">
        <v>124.7900009</v>
      </c>
      <c r="H282" s="8">
        <v>2</v>
      </c>
      <c r="I282" s="8">
        <v>16</v>
      </c>
      <c r="J282" s="12">
        <v>113.0899963</v>
      </c>
      <c r="K282" s="8">
        <v>3</v>
      </c>
      <c r="L282" s="8">
        <v>7</v>
      </c>
      <c r="M282" s="8">
        <v>207.5</v>
      </c>
      <c r="N282" s="8">
        <v>3</v>
      </c>
      <c r="O282" s="8">
        <v>10</v>
      </c>
      <c r="P282" s="9">
        <v>285.67999270000001</v>
      </c>
      <c r="Q282" s="8">
        <v>4</v>
      </c>
      <c r="R282" s="8">
        <v>6</v>
      </c>
      <c r="S282" s="10">
        <v>131.16999820000001</v>
      </c>
      <c r="T282" s="8">
        <v>4</v>
      </c>
      <c r="U282" s="8">
        <v>10</v>
      </c>
      <c r="V282" s="8">
        <v>220</v>
      </c>
      <c r="W282" s="8">
        <v>5</v>
      </c>
      <c r="X282" s="8">
        <v>16</v>
      </c>
      <c r="Y282" s="8">
        <v>175.97999569999999</v>
      </c>
      <c r="Z282" s="8">
        <v>5</v>
      </c>
      <c r="AA282" s="8">
        <v>8</v>
      </c>
      <c r="AB282" s="8">
        <v>107.8000031</v>
      </c>
      <c r="AC282" s="8">
        <v>5</v>
      </c>
      <c r="AD282" s="8">
        <v>10</v>
      </c>
      <c r="AE282" s="8">
        <v>284.98001099999999</v>
      </c>
      <c r="AF282" s="8">
        <v>11</v>
      </c>
      <c r="AG282" s="8">
        <v>17</v>
      </c>
      <c r="AH282" s="8">
        <v>129.9900055</v>
      </c>
      <c r="AI282" s="8">
        <v>11</v>
      </c>
      <c r="AJ282" s="8">
        <v>13</v>
      </c>
      <c r="AK282" s="8">
        <v>106.5899963</v>
      </c>
      <c r="AL282" s="8">
        <v>12</v>
      </c>
      <c r="AM282" s="8">
        <v>13</v>
      </c>
      <c r="AN282" s="8">
        <v>189.9499969</v>
      </c>
      <c r="AO282" s="8">
        <v>12</v>
      </c>
      <c r="AP282" s="8">
        <v>14</v>
      </c>
      <c r="AQ282" s="8">
        <v>224.9900055</v>
      </c>
      <c r="AR282" s="8">
        <v>12</v>
      </c>
      <c r="AS282" s="8">
        <v>20</v>
      </c>
      <c r="AT282" s="8">
        <v>299.9500122</v>
      </c>
      <c r="AU282" s="8">
        <v>13</v>
      </c>
      <c r="AV282" s="8">
        <v>17</v>
      </c>
      <c r="AW282" s="8">
        <v>211.1600037</v>
      </c>
      <c r="AX282" s="8">
        <v>13</v>
      </c>
      <c r="AY282" s="8">
        <v>18</v>
      </c>
      <c r="AZ282" s="8">
        <v>201.57000729999999</v>
      </c>
      <c r="BA282" s="8">
        <v>13</v>
      </c>
      <c r="BB282" s="8">
        <v>19</v>
      </c>
      <c r="BC282" s="8">
        <v>245.97999569999999</v>
      </c>
      <c r="BD282" s="8">
        <v>14</v>
      </c>
      <c r="BE282" s="8">
        <v>19</v>
      </c>
      <c r="BF282" s="8">
        <v>120</v>
      </c>
      <c r="BG282" s="8">
        <v>14</v>
      </c>
      <c r="BH282" s="8">
        <v>18</v>
      </c>
      <c r="BI282" s="5">
        <v>120.88999939999999</v>
      </c>
      <c r="BJ282" s="1">
        <v>15</v>
      </c>
      <c r="BK282" s="1">
        <v>6</v>
      </c>
      <c r="BL282" s="8">
        <v>224.9900055</v>
      </c>
      <c r="BM282" s="8">
        <v>15</v>
      </c>
      <c r="BN282" s="8">
        <v>7</v>
      </c>
      <c r="BO282" s="8">
        <v>147.58000179999999</v>
      </c>
      <c r="BP282" s="8">
        <v>15</v>
      </c>
      <c r="BQ282" s="8">
        <v>8</v>
      </c>
      <c r="BR282" s="8">
        <v>109.1800003</v>
      </c>
      <c r="BS282" s="8">
        <v>16</v>
      </c>
      <c r="BT282" s="8">
        <v>7</v>
      </c>
      <c r="BU282" s="8">
        <v>239.97999569999999</v>
      </c>
      <c r="BV282" s="8">
        <v>16</v>
      </c>
      <c r="BW282" s="8">
        <v>8</v>
      </c>
      <c r="BX282" s="8">
        <v>40.479999540000001</v>
      </c>
      <c r="BY282" s="8">
        <v>6</v>
      </c>
      <c r="BZ282" s="8">
        <v>11</v>
      </c>
      <c r="CA282" s="8">
        <v>128.6900024</v>
      </c>
      <c r="CB282" s="8">
        <v>6</v>
      </c>
      <c r="CC282" s="8">
        <v>9</v>
      </c>
      <c r="CD282" s="8">
        <v>124.7900009</v>
      </c>
      <c r="CE282" s="8">
        <v>7</v>
      </c>
      <c r="CF282" s="8">
        <v>9</v>
      </c>
      <c r="CG282" s="8">
        <v>70.379997250000002</v>
      </c>
      <c r="CH282" s="8">
        <v>8</v>
      </c>
      <c r="CI282" s="8">
        <v>13</v>
      </c>
      <c r="CJ282" s="8">
        <v>98</v>
      </c>
      <c r="CK282" s="8">
        <v>8</v>
      </c>
      <c r="CL282" s="8">
        <v>12</v>
      </c>
      <c r="CM282" s="8">
        <v>149.96000670000001</v>
      </c>
      <c r="CN282" s="8">
        <v>9</v>
      </c>
      <c r="CO282" s="8">
        <v>13</v>
      </c>
      <c r="CP282" s="8">
        <v>379.7099915</v>
      </c>
      <c r="CQ282" s="8">
        <v>10</v>
      </c>
      <c r="CR282" s="8">
        <v>20</v>
      </c>
      <c r="CS282" s="8">
        <v>359.9599915</v>
      </c>
    </row>
    <row r="283" spans="1:97" s="3" customFormat="1" x14ac:dyDescent="0.35">
      <c r="A283" s="4">
        <v>44566</v>
      </c>
      <c r="B283" s="1">
        <v>1</v>
      </c>
      <c r="C283" s="1">
        <v>6</v>
      </c>
      <c r="D283" s="8">
        <v>205</v>
      </c>
      <c r="E283" s="8">
        <v>2</v>
      </c>
      <c r="F283" s="8">
        <v>15</v>
      </c>
      <c r="G283" s="9">
        <v>124.7900009</v>
      </c>
      <c r="H283" s="8">
        <v>2</v>
      </c>
      <c r="I283" s="8">
        <v>16</v>
      </c>
      <c r="J283" s="12">
        <v>113.0899963</v>
      </c>
      <c r="K283" s="8">
        <v>3</v>
      </c>
      <c r="L283" s="8">
        <v>7</v>
      </c>
      <c r="M283" s="8">
        <v>205</v>
      </c>
      <c r="N283" s="8">
        <v>3</v>
      </c>
      <c r="O283" s="8">
        <v>10</v>
      </c>
      <c r="P283" s="9">
        <v>103.98999790000001</v>
      </c>
      <c r="Q283" s="8">
        <v>4</v>
      </c>
      <c r="R283" s="8">
        <v>6</v>
      </c>
      <c r="S283" s="10">
        <v>160</v>
      </c>
      <c r="T283" s="8">
        <v>4</v>
      </c>
      <c r="U283" s="8">
        <v>10</v>
      </c>
      <c r="V283" s="8">
        <v>220</v>
      </c>
      <c r="W283" s="8">
        <v>5</v>
      </c>
      <c r="X283" s="8">
        <v>16</v>
      </c>
      <c r="Y283" s="8">
        <v>100.7799988</v>
      </c>
      <c r="Z283" s="8">
        <v>5</v>
      </c>
      <c r="AA283" s="8">
        <v>8</v>
      </c>
      <c r="AB283" s="8">
        <v>87.120002749999998</v>
      </c>
      <c r="AC283" s="8">
        <v>5</v>
      </c>
      <c r="AD283" s="8">
        <v>10</v>
      </c>
      <c r="AE283" s="8">
        <v>284.98001099999999</v>
      </c>
      <c r="AF283" s="8">
        <v>11</v>
      </c>
      <c r="AG283" s="8">
        <v>17</v>
      </c>
      <c r="AH283" s="8">
        <v>129.9900055</v>
      </c>
      <c r="AI283" s="8">
        <v>11</v>
      </c>
      <c r="AJ283" s="8">
        <v>13</v>
      </c>
      <c r="AK283" s="8">
        <v>49.189998629999998</v>
      </c>
      <c r="AL283" s="8">
        <v>12</v>
      </c>
      <c r="AM283" s="8">
        <v>13</v>
      </c>
      <c r="AN283" s="8">
        <v>330.75</v>
      </c>
      <c r="AO283" s="8">
        <v>12</v>
      </c>
      <c r="AP283" s="8">
        <v>14</v>
      </c>
      <c r="AQ283" s="8">
        <v>299.98999020000002</v>
      </c>
      <c r="AR283" s="8">
        <v>12</v>
      </c>
      <c r="AS283" s="8">
        <v>20</v>
      </c>
      <c r="AT283" s="8">
        <v>299.9500122</v>
      </c>
      <c r="AU283" s="8">
        <v>13</v>
      </c>
      <c r="AV283" s="8">
        <v>17</v>
      </c>
      <c r="AW283" s="8">
        <v>211.1600037</v>
      </c>
      <c r="AX283" s="8">
        <v>13</v>
      </c>
      <c r="AY283" s="8">
        <v>18</v>
      </c>
      <c r="AZ283" s="8">
        <v>201.57000729999999</v>
      </c>
      <c r="BA283" s="8">
        <v>13</v>
      </c>
      <c r="BB283" s="8">
        <v>19</v>
      </c>
      <c r="BC283" s="8">
        <v>245.97999569999999</v>
      </c>
      <c r="BD283" s="8">
        <v>14</v>
      </c>
      <c r="BE283" s="8">
        <v>19</v>
      </c>
      <c r="BF283" s="8">
        <v>75</v>
      </c>
      <c r="BG283" s="8">
        <v>14</v>
      </c>
      <c r="BH283" s="8">
        <v>18</v>
      </c>
      <c r="BI283" s="5">
        <v>118.2900009</v>
      </c>
      <c r="BJ283" s="1">
        <v>15</v>
      </c>
      <c r="BK283" s="1">
        <v>6</v>
      </c>
      <c r="BL283" s="8">
        <v>224.9900055</v>
      </c>
      <c r="BM283" s="8">
        <v>15</v>
      </c>
      <c r="BN283" s="8">
        <v>7</v>
      </c>
      <c r="BO283" s="8">
        <v>143.97999569999999</v>
      </c>
      <c r="BP283" s="8">
        <v>15</v>
      </c>
      <c r="BQ283" s="8">
        <v>8</v>
      </c>
      <c r="BR283" s="8">
        <v>109.1800003</v>
      </c>
      <c r="BS283" s="8">
        <v>16</v>
      </c>
      <c r="BT283" s="8">
        <v>7</v>
      </c>
      <c r="BU283" s="8">
        <v>179.97000120000001</v>
      </c>
      <c r="BV283" s="8">
        <v>16</v>
      </c>
      <c r="BW283" s="8">
        <v>8</v>
      </c>
      <c r="BX283" s="8">
        <v>254.97000120000001</v>
      </c>
      <c r="BY283" s="8">
        <v>6</v>
      </c>
      <c r="BZ283" s="8">
        <v>11</v>
      </c>
      <c r="CA283" s="8">
        <v>128.6900024</v>
      </c>
      <c r="CB283" s="8">
        <v>6</v>
      </c>
      <c r="CC283" s="8">
        <v>9</v>
      </c>
      <c r="CD283" s="8">
        <v>124.7900009</v>
      </c>
      <c r="CE283" s="8">
        <v>7</v>
      </c>
      <c r="CF283" s="8">
        <v>9</v>
      </c>
      <c r="CG283" s="8">
        <v>67.980003359999998</v>
      </c>
      <c r="CH283" s="8">
        <v>8</v>
      </c>
      <c r="CI283" s="8">
        <v>13</v>
      </c>
      <c r="CJ283" s="8">
        <v>78.379997250000002</v>
      </c>
      <c r="CK283" s="8">
        <v>8</v>
      </c>
      <c r="CL283" s="8">
        <v>12</v>
      </c>
      <c r="CM283" s="8">
        <v>149.96000670000001</v>
      </c>
      <c r="CN283" s="8">
        <v>9</v>
      </c>
      <c r="CO283" s="8">
        <v>13</v>
      </c>
      <c r="CP283" s="8">
        <v>1245</v>
      </c>
      <c r="CQ283" s="8">
        <v>10</v>
      </c>
      <c r="CR283" s="8">
        <v>20</v>
      </c>
      <c r="CS283" s="8">
        <v>339.97000120000001</v>
      </c>
    </row>
    <row r="284" spans="1:97" s="3" customFormat="1" x14ac:dyDescent="0.35">
      <c r="A284" s="4">
        <v>44567</v>
      </c>
      <c r="B284" s="1">
        <v>1</v>
      </c>
      <c r="C284" s="1">
        <v>6</v>
      </c>
      <c r="D284" s="8">
        <v>205</v>
      </c>
      <c r="E284" s="8">
        <v>2</v>
      </c>
      <c r="F284" s="8">
        <v>15</v>
      </c>
      <c r="G284" s="9">
        <v>124.7900009</v>
      </c>
      <c r="H284" s="8">
        <v>2</v>
      </c>
      <c r="I284" s="8">
        <v>16</v>
      </c>
      <c r="J284" s="12">
        <v>113.0899963</v>
      </c>
      <c r="K284" s="8">
        <v>3</v>
      </c>
      <c r="L284" s="8">
        <v>7</v>
      </c>
      <c r="M284" s="8">
        <v>205</v>
      </c>
      <c r="N284" s="8">
        <v>3</v>
      </c>
      <c r="O284" s="8">
        <v>10</v>
      </c>
      <c r="P284" s="9">
        <v>97.489997860000003</v>
      </c>
      <c r="Q284" s="8">
        <v>4</v>
      </c>
      <c r="R284" s="8">
        <v>6</v>
      </c>
      <c r="S284" s="10">
        <v>150</v>
      </c>
      <c r="T284" s="8">
        <v>4</v>
      </c>
      <c r="U284" s="8">
        <v>10</v>
      </c>
      <c r="V284" s="8">
        <v>220</v>
      </c>
      <c r="W284" s="8">
        <v>5</v>
      </c>
      <c r="X284" s="8">
        <v>16</v>
      </c>
      <c r="Y284" s="8">
        <v>95</v>
      </c>
      <c r="Z284" s="8">
        <v>5</v>
      </c>
      <c r="AA284" s="8">
        <v>8</v>
      </c>
      <c r="AB284" s="8">
        <v>86.239997860000003</v>
      </c>
      <c r="AC284" s="8">
        <v>5</v>
      </c>
      <c r="AD284" s="8">
        <v>10</v>
      </c>
      <c r="AE284" s="8">
        <v>283.48001099999999</v>
      </c>
      <c r="AF284" s="8">
        <v>11</v>
      </c>
      <c r="AG284" s="8">
        <v>17</v>
      </c>
      <c r="AH284" s="8">
        <v>129.9900055</v>
      </c>
      <c r="AI284" s="8">
        <v>11</v>
      </c>
      <c r="AJ284" s="8">
        <v>13</v>
      </c>
      <c r="AK284" s="8">
        <v>106.5899963</v>
      </c>
      <c r="AL284" s="8">
        <v>12</v>
      </c>
      <c r="AM284" s="8">
        <v>13</v>
      </c>
      <c r="AN284" s="8">
        <v>217.5</v>
      </c>
      <c r="AO284" s="8">
        <v>12</v>
      </c>
      <c r="AP284" s="8">
        <v>14</v>
      </c>
      <c r="AQ284" s="8">
        <v>224.9900055</v>
      </c>
      <c r="AR284" s="8">
        <v>12</v>
      </c>
      <c r="AS284" s="8">
        <v>20</v>
      </c>
      <c r="AT284" s="8">
        <v>299.9500122</v>
      </c>
      <c r="AU284" s="8">
        <v>13</v>
      </c>
      <c r="AV284" s="8">
        <v>17</v>
      </c>
      <c r="AW284" s="8">
        <v>201.57000729999999</v>
      </c>
      <c r="AX284" s="8">
        <v>13</v>
      </c>
      <c r="AY284" s="8">
        <v>18</v>
      </c>
      <c r="AZ284" s="8">
        <v>201.57000729999999</v>
      </c>
      <c r="BA284" s="8">
        <v>13</v>
      </c>
      <c r="BB284" s="8">
        <v>19</v>
      </c>
      <c r="BC284" s="8">
        <v>174.57000729999999</v>
      </c>
      <c r="BD284" s="8">
        <v>14</v>
      </c>
      <c r="BE284" s="8">
        <v>19</v>
      </c>
      <c r="BF284" s="8">
        <v>23.629999160000001</v>
      </c>
      <c r="BG284" s="8">
        <v>14</v>
      </c>
      <c r="BH284" s="8">
        <v>18</v>
      </c>
      <c r="BI284" s="5">
        <v>118.2900009</v>
      </c>
      <c r="BJ284" s="1">
        <v>15</v>
      </c>
      <c r="BK284" s="1">
        <v>6</v>
      </c>
      <c r="BL284" s="8">
        <v>30.149999619999999</v>
      </c>
      <c r="BM284" s="8">
        <v>15</v>
      </c>
      <c r="BN284" s="8">
        <v>7</v>
      </c>
      <c r="BO284" s="8">
        <v>148.5</v>
      </c>
      <c r="BP284" s="8">
        <v>15</v>
      </c>
      <c r="BQ284" s="8">
        <v>8</v>
      </c>
      <c r="BR284" s="8">
        <v>107.9800034</v>
      </c>
      <c r="BS284" s="8">
        <v>16</v>
      </c>
      <c r="BT284" s="8">
        <v>7</v>
      </c>
      <c r="BU284" s="8">
        <v>151.16999820000001</v>
      </c>
      <c r="BV284" s="8">
        <v>16</v>
      </c>
      <c r="BW284" s="8">
        <v>8</v>
      </c>
      <c r="BX284" s="8">
        <v>224.97999569999999</v>
      </c>
      <c r="BY284" s="8">
        <v>6</v>
      </c>
      <c r="BZ284" s="8">
        <v>11</v>
      </c>
      <c r="CA284" s="8">
        <v>128.6900024</v>
      </c>
      <c r="CB284" s="8">
        <v>6</v>
      </c>
      <c r="CC284" s="8">
        <v>9</v>
      </c>
      <c r="CD284" s="8">
        <v>124.7900009</v>
      </c>
      <c r="CE284" s="8">
        <v>7</v>
      </c>
      <c r="CF284" s="8">
        <v>9</v>
      </c>
      <c r="CG284" s="8">
        <v>85</v>
      </c>
      <c r="CH284" s="8">
        <v>8</v>
      </c>
      <c r="CI284" s="8">
        <v>13</v>
      </c>
      <c r="CJ284" s="8">
        <v>98</v>
      </c>
      <c r="CK284" s="8">
        <v>8</v>
      </c>
      <c r="CL284" s="8">
        <v>12</v>
      </c>
      <c r="CM284" s="8">
        <v>187.5</v>
      </c>
      <c r="CN284" s="8">
        <v>9</v>
      </c>
      <c r="CO284" s="8">
        <v>13</v>
      </c>
      <c r="CP284" s="8">
        <v>361.63000490000002</v>
      </c>
      <c r="CQ284" s="8">
        <v>10</v>
      </c>
      <c r="CR284" s="8">
        <v>20</v>
      </c>
      <c r="CS284" s="8">
        <v>339.97000120000001</v>
      </c>
    </row>
    <row r="285" spans="1:97" s="3" customFormat="1" x14ac:dyDescent="0.35">
      <c r="A285" s="4">
        <v>44568</v>
      </c>
      <c r="B285" s="1">
        <v>1</v>
      </c>
      <c r="C285" s="1">
        <v>6</v>
      </c>
      <c r="D285" s="8">
        <v>205</v>
      </c>
      <c r="E285" s="8">
        <v>2</v>
      </c>
      <c r="F285" s="8">
        <v>15</v>
      </c>
      <c r="G285" s="9">
        <v>56.990001679999999</v>
      </c>
      <c r="H285" s="8">
        <v>2</v>
      </c>
      <c r="I285" s="8">
        <v>16</v>
      </c>
      <c r="J285" s="12">
        <v>113.0899963</v>
      </c>
      <c r="K285" s="8">
        <v>3</v>
      </c>
      <c r="L285" s="8">
        <v>7</v>
      </c>
      <c r="M285" s="8">
        <v>205</v>
      </c>
      <c r="N285" s="8">
        <v>3</v>
      </c>
      <c r="O285" s="8">
        <v>10</v>
      </c>
      <c r="P285" s="9">
        <v>44.990001679999999</v>
      </c>
      <c r="Q285" s="8">
        <v>4</v>
      </c>
      <c r="R285" s="8">
        <v>6</v>
      </c>
      <c r="S285" s="10">
        <v>150</v>
      </c>
      <c r="T285" s="8">
        <v>4</v>
      </c>
      <c r="U285" s="8">
        <v>10</v>
      </c>
      <c r="V285" s="8">
        <v>175.96000670000001</v>
      </c>
      <c r="W285" s="8">
        <v>5</v>
      </c>
      <c r="X285" s="8">
        <v>16</v>
      </c>
      <c r="Y285" s="8">
        <v>67.980003359999998</v>
      </c>
      <c r="Z285" s="8">
        <v>5</v>
      </c>
      <c r="AA285" s="8">
        <v>8</v>
      </c>
      <c r="AB285" s="8">
        <v>85.36000061</v>
      </c>
      <c r="AC285" s="8">
        <v>5</v>
      </c>
      <c r="AD285" s="8">
        <v>10</v>
      </c>
      <c r="AE285" s="8">
        <v>377.98001099999999</v>
      </c>
      <c r="AF285" s="8">
        <v>11</v>
      </c>
      <c r="AG285" s="8">
        <v>17</v>
      </c>
      <c r="AH285" s="8">
        <v>129.9900055</v>
      </c>
      <c r="AI285" s="8">
        <v>11</v>
      </c>
      <c r="AJ285" s="8">
        <v>13</v>
      </c>
      <c r="AK285" s="8">
        <v>106.5899963</v>
      </c>
      <c r="AL285" s="8">
        <v>12</v>
      </c>
      <c r="AM285" s="8">
        <v>13</v>
      </c>
      <c r="AN285" s="8">
        <v>210</v>
      </c>
      <c r="AO285" s="8">
        <v>12</v>
      </c>
      <c r="AP285" s="8">
        <v>14</v>
      </c>
      <c r="AQ285" s="8">
        <v>30.459999079999999</v>
      </c>
      <c r="AR285" s="8">
        <v>12</v>
      </c>
      <c r="AS285" s="8">
        <v>20</v>
      </c>
      <c r="AT285" s="8">
        <v>299.9500122</v>
      </c>
      <c r="AU285" s="8">
        <v>13</v>
      </c>
      <c r="AV285" s="8">
        <v>17</v>
      </c>
      <c r="AW285" s="8">
        <v>201.57000729999999</v>
      </c>
      <c r="AX285" s="8">
        <v>13</v>
      </c>
      <c r="AY285" s="8">
        <v>18</v>
      </c>
      <c r="AZ285" s="8">
        <v>201.57000729999999</v>
      </c>
      <c r="BA285" s="8">
        <v>13</v>
      </c>
      <c r="BB285" s="8">
        <v>19</v>
      </c>
      <c r="BC285" s="8">
        <v>170.07000729999999</v>
      </c>
      <c r="BD285" s="8">
        <v>14</v>
      </c>
      <c r="BE285" s="8">
        <v>19</v>
      </c>
      <c r="BF285" s="8">
        <v>100</v>
      </c>
      <c r="BG285" s="8">
        <v>14</v>
      </c>
      <c r="BH285" s="8">
        <v>18</v>
      </c>
      <c r="BI285" s="5">
        <v>118.2900009</v>
      </c>
      <c r="BJ285" s="1">
        <v>15</v>
      </c>
      <c r="BK285" s="1">
        <v>6</v>
      </c>
      <c r="BL285" s="8">
        <v>25.489999770000001</v>
      </c>
      <c r="BM285" s="8">
        <v>15</v>
      </c>
      <c r="BN285" s="8">
        <v>7</v>
      </c>
      <c r="BO285" s="8">
        <v>118.7699966</v>
      </c>
      <c r="BP285" s="8">
        <v>15</v>
      </c>
      <c r="BQ285" s="8">
        <v>8</v>
      </c>
      <c r="BR285" s="8">
        <v>107.9800034</v>
      </c>
      <c r="BS285" s="8">
        <v>16</v>
      </c>
      <c r="BT285" s="8">
        <v>7</v>
      </c>
      <c r="BU285" s="8">
        <v>115.16999819999999</v>
      </c>
      <c r="BV285" s="8">
        <v>16</v>
      </c>
      <c r="BW285" s="8">
        <v>8</v>
      </c>
      <c r="BX285" s="8">
        <v>174.57000729999999</v>
      </c>
      <c r="BY285" s="8">
        <v>6</v>
      </c>
      <c r="BZ285" s="8">
        <v>11</v>
      </c>
      <c r="CA285" s="8">
        <v>128.6900024</v>
      </c>
      <c r="CB285" s="8">
        <v>6</v>
      </c>
      <c r="CC285" s="8">
        <v>9</v>
      </c>
      <c r="CD285" s="8">
        <v>124.7900009</v>
      </c>
      <c r="CE285" s="8">
        <v>7</v>
      </c>
      <c r="CF285" s="8">
        <v>9</v>
      </c>
      <c r="CG285" s="8">
        <v>66.379997250000002</v>
      </c>
      <c r="CH285" s="8">
        <v>8</v>
      </c>
      <c r="CI285" s="8">
        <v>13</v>
      </c>
      <c r="CJ285" s="8">
        <v>78.379997250000002</v>
      </c>
      <c r="CK285" s="8">
        <v>8</v>
      </c>
      <c r="CL285" s="8">
        <v>12</v>
      </c>
      <c r="CM285" s="8">
        <v>187.5</v>
      </c>
      <c r="CN285" s="8">
        <v>9</v>
      </c>
      <c r="CO285" s="8">
        <v>13</v>
      </c>
      <c r="CP285" s="8">
        <v>339.02999879999999</v>
      </c>
      <c r="CQ285" s="8">
        <v>10</v>
      </c>
      <c r="CR285" s="8">
        <v>20</v>
      </c>
      <c r="CS285" s="8">
        <v>331.97000120000001</v>
      </c>
    </row>
    <row r="286" spans="1:97" s="3" customFormat="1" x14ac:dyDescent="0.35">
      <c r="A286" s="4">
        <v>44569</v>
      </c>
      <c r="B286" s="1">
        <v>1</v>
      </c>
      <c r="C286" s="1">
        <v>6</v>
      </c>
      <c r="D286" s="8">
        <v>200</v>
      </c>
      <c r="E286" s="8">
        <v>2</v>
      </c>
      <c r="F286" s="8">
        <v>15</v>
      </c>
      <c r="G286" s="9">
        <v>122.8399963</v>
      </c>
      <c r="H286" s="8">
        <v>2</v>
      </c>
      <c r="I286" s="8">
        <v>16</v>
      </c>
      <c r="J286" s="12">
        <v>113.0899963</v>
      </c>
      <c r="K286" s="8">
        <v>3</v>
      </c>
      <c r="L286" s="8">
        <v>7</v>
      </c>
      <c r="M286" s="8">
        <v>200</v>
      </c>
      <c r="N286" s="8">
        <v>3</v>
      </c>
      <c r="O286" s="8">
        <v>10</v>
      </c>
      <c r="P286" s="9">
        <v>97.489997860000003</v>
      </c>
      <c r="Q286" s="8">
        <v>4</v>
      </c>
      <c r="R286" s="8">
        <v>6</v>
      </c>
      <c r="S286" s="10">
        <v>97.959999080000003</v>
      </c>
      <c r="T286" s="8">
        <v>4</v>
      </c>
      <c r="U286" s="8">
        <v>10</v>
      </c>
      <c r="V286" s="8">
        <v>175.96000670000001</v>
      </c>
      <c r="W286" s="8">
        <v>5</v>
      </c>
      <c r="X286" s="8">
        <v>16</v>
      </c>
      <c r="Y286" s="8">
        <v>40.979999540000001</v>
      </c>
      <c r="Z286" s="8">
        <v>5</v>
      </c>
      <c r="AA286" s="8">
        <v>8</v>
      </c>
      <c r="AB286" s="8">
        <v>106.6999969</v>
      </c>
      <c r="AC286" s="8">
        <v>5</v>
      </c>
      <c r="AD286" s="8">
        <v>10</v>
      </c>
      <c r="AE286" s="8">
        <v>278.98001099999999</v>
      </c>
      <c r="AF286" s="8">
        <v>11</v>
      </c>
      <c r="AG286" s="8">
        <v>17</v>
      </c>
      <c r="AH286" s="8">
        <v>129.9900055</v>
      </c>
      <c r="AI286" s="8">
        <v>11</v>
      </c>
      <c r="AJ286" s="8">
        <v>13</v>
      </c>
      <c r="AK286" s="8">
        <v>168.67999270000001</v>
      </c>
      <c r="AL286" s="8">
        <v>12</v>
      </c>
      <c r="AM286" s="8">
        <v>13</v>
      </c>
      <c r="AN286" s="8">
        <v>187.5</v>
      </c>
      <c r="AO286" s="8">
        <v>12</v>
      </c>
      <c r="AP286" s="8">
        <v>14</v>
      </c>
      <c r="AQ286" s="8">
        <v>29.840000150000002</v>
      </c>
      <c r="AR286" s="8">
        <v>12</v>
      </c>
      <c r="AS286" s="8">
        <v>20</v>
      </c>
      <c r="AT286" s="8">
        <v>299.9500122</v>
      </c>
      <c r="AU286" s="8">
        <v>13</v>
      </c>
      <c r="AV286" s="8">
        <v>17</v>
      </c>
      <c r="AW286" s="8">
        <v>201.57000729999999</v>
      </c>
      <c r="AX286" s="8">
        <v>13</v>
      </c>
      <c r="AY286" s="8">
        <v>18</v>
      </c>
      <c r="AZ286" s="8">
        <v>199.16999820000001</v>
      </c>
      <c r="BA286" s="8">
        <v>13</v>
      </c>
      <c r="BB286" s="8">
        <v>19</v>
      </c>
      <c r="BC286" s="8">
        <v>167.36999510000001</v>
      </c>
      <c r="BD286" s="8">
        <v>14</v>
      </c>
      <c r="BE286" s="8">
        <v>19</v>
      </c>
      <c r="BF286" s="8">
        <v>87</v>
      </c>
      <c r="BG286" s="8">
        <v>14</v>
      </c>
      <c r="BH286" s="8">
        <v>18</v>
      </c>
      <c r="BI286" s="5">
        <v>114.38999939999999</v>
      </c>
      <c r="BJ286" s="1">
        <v>15</v>
      </c>
      <c r="BK286" s="1">
        <v>6</v>
      </c>
      <c r="BL286" s="8">
        <v>23.309999470000001</v>
      </c>
      <c r="BM286" s="8">
        <v>15</v>
      </c>
      <c r="BN286" s="8">
        <v>7</v>
      </c>
      <c r="BO286" s="8">
        <v>147</v>
      </c>
      <c r="BP286" s="8">
        <v>15</v>
      </c>
      <c r="BQ286" s="8">
        <v>8</v>
      </c>
      <c r="BR286" s="8">
        <v>104.3799973</v>
      </c>
      <c r="BS286" s="8">
        <v>16</v>
      </c>
      <c r="BT286" s="8">
        <v>7</v>
      </c>
      <c r="BU286" s="8">
        <v>104.3700027</v>
      </c>
      <c r="BV286" s="8">
        <v>16</v>
      </c>
      <c r="BW286" s="8">
        <v>8</v>
      </c>
      <c r="BX286" s="8">
        <v>167.36999510000001</v>
      </c>
      <c r="BY286" s="8">
        <v>6</v>
      </c>
      <c r="BZ286" s="8">
        <v>11</v>
      </c>
      <c r="CA286" s="8">
        <v>128.6900024</v>
      </c>
      <c r="CB286" s="8">
        <v>6</v>
      </c>
      <c r="CC286" s="8">
        <v>9</v>
      </c>
      <c r="CD286" s="8">
        <v>124.7900009</v>
      </c>
      <c r="CE286" s="8">
        <v>7</v>
      </c>
      <c r="CF286" s="8">
        <v>9</v>
      </c>
      <c r="CG286" s="8">
        <v>65.58000183</v>
      </c>
      <c r="CH286" s="8">
        <v>8</v>
      </c>
      <c r="CI286" s="8">
        <v>13</v>
      </c>
      <c r="CJ286" s="8">
        <v>77.58000183</v>
      </c>
      <c r="CK286" s="8">
        <v>8</v>
      </c>
      <c r="CL286" s="8">
        <v>12</v>
      </c>
      <c r="CM286" s="8">
        <v>124.9499969</v>
      </c>
      <c r="CN286" s="8">
        <v>9</v>
      </c>
      <c r="CO286" s="8">
        <v>13</v>
      </c>
      <c r="CP286" s="8">
        <v>245.9900055</v>
      </c>
      <c r="CQ286" s="8">
        <v>10</v>
      </c>
      <c r="CR286" s="8">
        <v>20</v>
      </c>
      <c r="CS286" s="8">
        <v>331.97000120000001</v>
      </c>
    </row>
    <row r="287" spans="1:97" s="3" customFormat="1" x14ac:dyDescent="0.35">
      <c r="A287" s="4">
        <v>44570</v>
      </c>
      <c r="B287" s="1">
        <v>1</v>
      </c>
      <c r="C287" s="1">
        <v>6</v>
      </c>
      <c r="D287" s="8">
        <v>149.96000670000001</v>
      </c>
      <c r="E287" s="8">
        <v>2</v>
      </c>
      <c r="F287" s="8">
        <v>15</v>
      </c>
      <c r="G287" s="9">
        <v>56.689998629999998</v>
      </c>
      <c r="H287" s="8">
        <v>2</v>
      </c>
      <c r="I287" s="8">
        <v>16</v>
      </c>
      <c r="J287" s="12">
        <v>113.0899963</v>
      </c>
      <c r="K287" s="8">
        <v>3</v>
      </c>
      <c r="L287" s="8">
        <v>7</v>
      </c>
      <c r="M287" s="8">
        <v>149.96000670000001</v>
      </c>
      <c r="N287" s="8">
        <v>3</v>
      </c>
      <c r="O287" s="8">
        <v>10</v>
      </c>
      <c r="P287" s="9">
        <v>39.990001679999999</v>
      </c>
      <c r="Q287" s="8">
        <v>4</v>
      </c>
      <c r="R287" s="8">
        <v>6</v>
      </c>
      <c r="S287" s="10">
        <v>199.63999939999999</v>
      </c>
      <c r="T287" s="8">
        <v>4</v>
      </c>
      <c r="U287" s="8">
        <v>10</v>
      </c>
      <c r="V287" s="8">
        <v>175.96000670000001</v>
      </c>
      <c r="W287" s="8">
        <v>5</v>
      </c>
      <c r="X287" s="8">
        <v>16</v>
      </c>
      <c r="Y287" s="8">
        <v>109.1800003</v>
      </c>
      <c r="Z287" s="8">
        <v>5</v>
      </c>
      <c r="AA287" s="8">
        <v>8</v>
      </c>
      <c r="AB287" s="8">
        <v>56.099998470000003</v>
      </c>
      <c r="AC287" s="8">
        <v>5</v>
      </c>
      <c r="AD287" s="8">
        <v>10</v>
      </c>
      <c r="AE287" s="8">
        <v>278.98001099999999</v>
      </c>
      <c r="AF287" s="8">
        <v>11</v>
      </c>
      <c r="AG287" s="8">
        <v>17</v>
      </c>
      <c r="AH287" s="8">
        <v>128.6900024</v>
      </c>
      <c r="AI287" s="8">
        <v>11</v>
      </c>
      <c r="AJ287" s="8">
        <v>13</v>
      </c>
      <c r="AK287" s="8">
        <v>47.990001679999999</v>
      </c>
      <c r="AL287" s="8">
        <v>12</v>
      </c>
      <c r="AM287" s="8">
        <v>13</v>
      </c>
      <c r="AN287" s="8">
        <v>374.9599915</v>
      </c>
      <c r="AO287" s="8">
        <v>12</v>
      </c>
      <c r="AP287" s="8">
        <v>14</v>
      </c>
      <c r="AQ287" s="8">
        <v>28.280000690000001</v>
      </c>
      <c r="AR287" s="8">
        <v>12</v>
      </c>
      <c r="AS287" s="8">
        <v>20</v>
      </c>
      <c r="AT287" s="8">
        <v>296.9500122</v>
      </c>
      <c r="AU287" s="8">
        <v>13</v>
      </c>
      <c r="AV287" s="8">
        <v>17</v>
      </c>
      <c r="AW287" s="8">
        <v>199.16999820000001</v>
      </c>
      <c r="AX287" s="8">
        <v>13</v>
      </c>
      <c r="AY287" s="8">
        <v>18</v>
      </c>
      <c r="AZ287" s="8">
        <v>196.77000430000001</v>
      </c>
      <c r="BA287" s="8">
        <v>13</v>
      </c>
      <c r="BB287" s="8">
        <v>19</v>
      </c>
      <c r="BC287" s="8">
        <v>167.36999510000001</v>
      </c>
      <c r="BD287" s="8">
        <v>14</v>
      </c>
      <c r="BE287" s="8">
        <v>19</v>
      </c>
      <c r="BF287" s="8">
        <v>45</v>
      </c>
      <c r="BG287" s="8">
        <v>14</v>
      </c>
      <c r="BH287" s="8">
        <v>18</v>
      </c>
      <c r="BI287" s="5">
        <v>52.189998629999998</v>
      </c>
      <c r="BJ287" s="1">
        <v>15</v>
      </c>
      <c r="BK287" s="1">
        <v>6</v>
      </c>
      <c r="BL287" s="8">
        <v>39.75</v>
      </c>
      <c r="BM287" s="8">
        <v>15</v>
      </c>
      <c r="BN287" s="8">
        <v>7</v>
      </c>
      <c r="BO287" s="8">
        <v>145.5</v>
      </c>
      <c r="BP287" s="8">
        <v>15</v>
      </c>
      <c r="BQ287" s="8">
        <v>8</v>
      </c>
      <c r="BR287" s="8">
        <v>101.9800034</v>
      </c>
      <c r="BS287" s="8">
        <v>16</v>
      </c>
      <c r="BT287" s="8">
        <v>7</v>
      </c>
      <c r="BU287" s="8">
        <v>124.5</v>
      </c>
      <c r="BV287" s="8">
        <v>16</v>
      </c>
      <c r="BW287" s="8">
        <v>8</v>
      </c>
      <c r="BX287" s="8">
        <v>156.57000729999999</v>
      </c>
      <c r="BY287" s="8">
        <v>6</v>
      </c>
      <c r="BZ287" s="8">
        <v>11</v>
      </c>
      <c r="CA287" s="8">
        <v>128.6900024</v>
      </c>
      <c r="CB287" s="8">
        <v>6</v>
      </c>
      <c r="CC287" s="8">
        <v>9</v>
      </c>
      <c r="CD287" s="8">
        <v>124.7900009</v>
      </c>
      <c r="CE287" s="8">
        <v>7</v>
      </c>
      <c r="CF287" s="8">
        <v>9</v>
      </c>
      <c r="CG287" s="8">
        <v>65.58000183</v>
      </c>
      <c r="CH287" s="8">
        <v>8</v>
      </c>
      <c r="CI287" s="8">
        <v>13</v>
      </c>
      <c r="CJ287" s="8">
        <v>97</v>
      </c>
      <c r="CK287" s="8">
        <v>8</v>
      </c>
      <c r="CL287" s="8">
        <v>12</v>
      </c>
      <c r="CM287" s="8">
        <v>122.4499969</v>
      </c>
      <c r="CN287" s="8">
        <v>9</v>
      </c>
      <c r="CO287" s="8">
        <v>13</v>
      </c>
      <c r="CP287" s="8">
        <v>99.989997860000003</v>
      </c>
      <c r="CQ287" s="8">
        <v>10</v>
      </c>
      <c r="CR287" s="8">
        <v>20</v>
      </c>
      <c r="CS287" s="8">
        <v>180.3000031</v>
      </c>
    </row>
    <row r="288" spans="1:97" s="3" customFormat="1" x14ac:dyDescent="0.35">
      <c r="A288" s="4">
        <v>44571</v>
      </c>
      <c r="B288" s="1">
        <v>1</v>
      </c>
      <c r="C288" s="1">
        <v>6</v>
      </c>
      <c r="D288" s="8">
        <v>187.5</v>
      </c>
      <c r="E288" s="8">
        <v>2</v>
      </c>
      <c r="F288" s="8">
        <v>15</v>
      </c>
      <c r="G288" s="9">
        <v>122.8399963</v>
      </c>
      <c r="H288" s="8">
        <v>2</v>
      </c>
      <c r="I288" s="8">
        <v>16</v>
      </c>
      <c r="J288" s="12">
        <v>51.400001529999997</v>
      </c>
      <c r="K288" s="8">
        <v>3</v>
      </c>
      <c r="L288" s="8">
        <v>7</v>
      </c>
      <c r="M288" s="8">
        <v>187.5</v>
      </c>
      <c r="N288" s="8">
        <v>3</v>
      </c>
      <c r="O288" s="8">
        <v>10</v>
      </c>
      <c r="P288" s="9">
        <v>49.5</v>
      </c>
      <c r="Q288" s="8">
        <v>4</v>
      </c>
      <c r="R288" s="8">
        <v>6</v>
      </c>
      <c r="S288" s="10">
        <v>65.569999699999997</v>
      </c>
      <c r="T288" s="8">
        <v>4</v>
      </c>
      <c r="U288" s="8">
        <v>10</v>
      </c>
      <c r="V288" s="8">
        <v>220</v>
      </c>
      <c r="W288" s="8">
        <v>5</v>
      </c>
      <c r="X288" s="8">
        <v>16</v>
      </c>
      <c r="Y288" s="8">
        <v>99.58000183</v>
      </c>
      <c r="Z288" s="8">
        <v>5</v>
      </c>
      <c r="AA288" s="8">
        <v>8</v>
      </c>
      <c r="AB288" s="8">
        <v>84.480003359999998</v>
      </c>
      <c r="AC288" s="8">
        <v>5</v>
      </c>
      <c r="AD288" s="8">
        <v>10</v>
      </c>
      <c r="AE288" s="8">
        <v>371.98001099999999</v>
      </c>
      <c r="AF288" s="8">
        <v>11</v>
      </c>
      <c r="AG288" s="8">
        <v>17</v>
      </c>
      <c r="AH288" s="8">
        <v>128.6900024</v>
      </c>
      <c r="AI288" s="8">
        <v>11</v>
      </c>
      <c r="AJ288" s="8">
        <v>13</v>
      </c>
      <c r="AK288" s="8">
        <v>285.67999270000001</v>
      </c>
      <c r="AL288" s="8">
        <v>12</v>
      </c>
      <c r="AM288" s="8">
        <v>13</v>
      </c>
      <c r="AN288" s="8">
        <v>245</v>
      </c>
      <c r="AO288" s="8">
        <v>12</v>
      </c>
      <c r="AP288" s="8">
        <v>14</v>
      </c>
      <c r="AQ288" s="8">
        <v>260.64999390000003</v>
      </c>
      <c r="AR288" s="8">
        <v>12</v>
      </c>
      <c r="AS288" s="8">
        <v>20</v>
      </c>
      <c r="AT288" s="8">
        <v>296.9500122</v>
      </c>
      <c r="AU288" s="8">
        <v>13</v>
      </c>
      <c r="AV288" s="8">
        <v>17</v>
      </c>
      <c r="AW288" s="8">
        <v>199.16999820000001</v>
      </c>
      <c r="AX288" s="8">
        <v>13</v>
      </c>
      <c r="AY288" s="8">
        <v>18</v>
      </c>
      <c r="AZ288" s="8">
        <v>191.97000120000001</v>
      </c>
      <c r="BA288" s="8">
        <v>13</v>
      </c>
      <c r="BB288" s="8">
        <v>19</v>
      </c>
      <c r="BC288" s="8">
        <v>163.77000430000001</v>
      </c>
      <c r="BD288" s="8">
        <v>14</v>
      </c>
      <c r="BE288" s="8">
        <v>19</v>
      </c>
      <c r="BF288" s="8">
        <v>73.5</v>
      </c>
      <c r="BG288" s="8">
        <v>14</v>
      </c>
      <c r="BH288" s="8">
        <v>18</v>
      </c>
      <c r="BI288" s="5">
        <v>113.0899963</v>
      </c>
      <c r="BJ288" s="1">
        <v>15</v>
      </c>
      <c r="BK288" s="1">
        <v>6</v>
      </c>
      <c r="BL288" s="8">
        <v>260.64999390000003</v>
      </c>
      <c r="BM288" s="8">
        <v>15</v>
      </c>
      <c r="BN288" s="8">
        <v>7</v>
      </c>
      <c r="BO288" s="8">
        <v>144</v>
      </c>
      <c r="BP288" s="8">
        <v>15</v>
      </c>
      <c r="BQ288" s="8">
        <v>8</v>
      </c>
      <c r="BR288" s="8">
        <v>101.9800034</v>
      </c>
      <c r="BS288" s="8">
        <v>16</v>
      </c>
      <c r="BT288" s="8">
        <v>7</v>
      </c>
      <c r="BU288" s="8">
        <v>120</v>
      </c>
      <c r="BV288" s="8">
        <v>16</v>
      </c>
      <c r="BW288" s="8">
        <v>8</v>
      </c>
      <c r="BX288" s="8">
        <v>147.58000179999999</v>
      </c>
      <c r="BY288" s="8">
        <v>6</v>
      </c>
      <c r="BZ288" s="8">
        <v>11</v>
      </c>
      <c r="CA288" s="8">
        <v>127.38999939999999</v>
      </c>
      <c r="CB288" s="8">
        <v>6</v>
      </c>
      <c r="CC288" s="8">
        <v>9</v>
      </c>
      <c r="CD288" s="8">
        <v>123.48999790000001</v>
      </c>
      <c r="CE288" s="8">
        <v>7</v>
      </c>
      <c r="CF288" s="8">
        <v>9</v>
      </c>
      <c r="CG288" s="8">
        <v>65.58000183</v>
      </c>
      <c r="CH288" s="8">
        <v>8</v>
      </c>
      <c r="CI288" s="8">
        <v>13</v>
      </c>
      <c r="CJ288" s="8">
        <v>97</v>
      </c>
      <c r="CK288" s="8">
        <v>8</v>
      </c>
      <c r="CL288" s="8">
        <v>12</v>
      </c>
      <c r="CM288" s="8">
        <v>107.75</v>
      </c>
      <c r="CN288" s="8">
        <v>9</v>
      </c>
      <c r="CO288" s="8">
        <v>13</v>
      </c>
      <c r="CP288" s="8">
        <v>99.989997860000003</v>
      </c>
      <c r="CQ288" s="8">
        <v>10</v>
      </c>
      <c r="CR288" s="8">
        <v>20</v>
      </c>
      <c r="CS288" s="8">
        <v>299.97000120000001</v>
      </c>
    </row>
    <row r="289" spans="1:97" s="3" customFormat="1" x14ac:dyDescent="0.35">
      <c r="A289" s="4">
        <v>44572</v>
      </c>
      <c r="B289" s="1">
        <v>1</v>
      </c>
      <c r="C289" s="1">
        <v>6</v>
      </c>
      <c r="D289" s="8">
        <v>124.9499969</v>
      </c>
      <c r="E289" s="8">
        <v>2</v>
      </c>
      <c r="F289" s="8">
        <v>15</v>
      </c>
      <c r="G289" s="9">
        <v>122.8399963</v>
      </c>
      <c r="H289" s="8">
        <v>2</v>
      </c>
      <c r="I289" s="8">
        <v>16</v>
      </c>
      <c r="J289" s="12">
        <v>183.4400024</v>
      </c>
      <c r="K289" s="8">
        <v>3</v>
      </c>
      <c r="L289" s="8">
        <v>7</v>
      </c>
      <c r="M289" s="8">
        <v>124.9499969</v>
      </c>
      <c r="N289" s="8">
        <v>3</v>
      </c>
      <c r="O289" s="8">
        <v>10</v>
      </c>
      <c r="P289" s="9">
        <v>39.590000150000002</v>
      </c>
      <c r="Q289" s="8">
        <v>4</v>
      </c>
      <c r="R289" s="8">
        <v>6</v>
      </c>
      <c r="S289" s="10">
        <v>107.4800034</v>
      </c>
      <c r="T289" s="8">
        <v>4</v>
      </c>
      <c r="U289" s="8">
        <v>10</v>
      </c>
      <c r="V289" s="8">
        <v>220</v>
      </c>
      <c r="W289" s="8">
        <v>5</v>
      </c>
      <c r="X289" s="8">
        <v>16</v>
      </c>
      <c r="Y289" s="8">
        <v>77.58000183</v>
      </c>
      <c r="Z289" s="8">
        <v>5</v>
      </c>
      <c r="AA289" s="8">
        <v>8</v>
      </c>
      <c r="AB289" s="8">
        <v>105.5999985</v>
      </c>
      <c r="AC289" s="8">
        <v>5</v>
      </c>
      <c r="AD289" s="8">
        <v>10</v>
      </c>
      <c r="AE289" s="8">
        <v>371.98001099999999</v>
      </c>
      <c r="AF289" s="8">
        <v>11</v>
      </c>
      <c r="AG289" s="8">
        <v>17</v>
      </c>
      <c r="AH289" s="8">
        <v>59.38999939</v>
      </c>
      <c r="AI289" s="8">
        <v>11</v>
      </c>
      <c r="AJ289" s="8">
        <v>13</v>
      </c>
      <c r="AK289" s="8">
        <v>369.17999270000001</v>
      </c>
      <c r="AL289" s="8">
        <v>12</v>
      </c>
      <c r="AM289" s="8">
        <v>13</v>
      </c>
      <c r="AN289" s="8">
        <v>225</v>
      </c>
      <c r="AO289" s="8">
        <v>12</v>
      </c>
      <c r="AP289" s="8">
        <v>14</v>
      </c>
      <c r="AQ289" s="8">
        <v>164.38000489999999</v>
      </c>
      <c r="AR289" s="8">
        <v>12</v>
      </c>
      <c r="AS289" s="8">
        <v>20</v>
      </c>
      <c r="AT289" s="8">
        <v>296.9500122</v>
      </c>
      <c r="AU289" s="8">
        <v>13</v>
      </c>
      <c r="AV289" s="8">
        <v>17</v>
      </c>
      <c r="AW289" s="8">
        <v>196.77000430000001</v>
      </c>
      <c r="AX289" s="8">
        <v>13</v>
      </c>
      <c r="AY289" s="8">
        <v>18</v>
      </c>
      <c r="AZ289" s="8">
        <v>179.97000120000001</v>
      </c>
      <c r="BA289" s="8">
        <v>13</v>
      </c>
      <c r="BB289" s="8">
        <v>19</v>
      </c>
      <c r="BC289" s="8">
        <v>161.97000120000001</v>
      </c>
      <c r="BD289" s="8">
        <v>14</v>
      </c>
      <c r="BE289" s="8">
        <v>19</v>
      </c>
      <c r="BF289" s="8">
        <v>48</v>
      </c>
      <c r="BG289" s="8">
        <v>14</v>
      </c>
      <c r="BH289" s="8">
        <v>18</v>
      </c>
      <c r="BI289" s="5">
        <v>52.189998629999998</v>
      </c>
      <c r="BJ289" s="1">
        <v>15</v>
      </c>
      <c r="BK289" s="1">
        <v>6</v>
      </c>
      <c r="BL289" s="8">
        <v>260.64999390000003</v>
      </c>
      <c r="BM289" s="8">
        <v>15</v>
      </c>
      <c r="BN289" s="8">
        <v>7</v>
      </c>
      <c r="BO289" s="8">
        <v>144</v>
      </c>
      <c r="BP289" s="8">
        <v>15</v>
      </c>
      <c r="BQ289" s="8">
        <v>8</v>
      </c>
      <c r="BR289" s="8">
        <v>100.7799988</v>
      </c>
      <c r="BS289" s="8">
        <v>16</v>
      </c>
      <c r="BT289" s="8">
        <v>7</v>
      </c>
      <c r="BU289" s="8">
        <v>83.66999817</v>
      </c>
      <c r="BV289" s="8">
        <v>16</v>
      </c>
      <c r="BW289" s="8">
        <v>8</v>
      </c>
      <c r="BX289" s="8">
        <v>148.5</v>
      </c>
      <c r="BY289" s="8">
        <v>6</v>
      </c>
      <c r="BZ289" s="8">
        <v>11</v>
      </c>
      <c r="CA289" s="8">
        <v>126.0899963</v>
      </c>
      <c r="CB289" s="8">
        <v>6</v>
      </c>
      <c r="CC289" s="8">
        <v>9</v>
      </c>
      <c r="CD289" s="8">
        <v>123.48999790000001</v>
      </c>
      <c r="CE289" s="8">
        <v>7</v>
      </c>
      <c r="CF289" s="8">
        <v>9</v>
      </c>
      <c r="CG289" s="8">
        <v>63.979999540000001</v>
      </c>
      <c r="CH289" s="8">
        <v>8</v>
      </c>
      <c r="CI289" s="8">
        <v>13</v>
      </c>
      <c r="CJ289" s="8">
        <v>97</v>
      </c>
      <c r="CK289" s="8">
        <v>8</v>
      </c>
      <c r="CL289" s="8">
        <v>12</v>
      </c>
      <c r="CM289" s="8">
        <v>121.1999969</v>
      </c>
      <c r="CN289" s="8">
        <v>9</v>
      </c>
      <c r="CO289" s="8">
        <v>13</v>
      </c>
      <c r="CP289" s="8">
        <v>97.989997860000003</v>
      </c>
      <c r="CQ289" s="8">
        <v>10</v>
      </c>
      <c r="CR289" s="8">
        <v>20</v>
      </c>
      <c r="CS289" s="8">
        <v>237.5599976</v>
      </c>
    </row>
    <row r="290" spans="1:97" s="3" customFormat="1" x14ac:dyDescent="0.35">
      <c r="A290" s="4">
        <v>44573</v>
      </c>
      <c r="B290" s="1">
        <v>1</v>
      </c>
      <c r="C290" s="1">
        <v>6</v>
      </c>
      <c r="D290" s="8">
        <v>118.6999969</v>
      </c>
      <c r="E290" s="8">
        <v>2</v>
      </c>
      <c r="F290" s="8">
        <v>15</v>
      </c>
      <c r="G290" s="9">
        <v>122.8399963</v>
      </c>
      <c r="H290" s="8">
        <v>2</v>
      </c>
      <c r="I290" s="8">
        <v>16</v>
      </c>
      <c r="J290" s="12">
        <v>113.0899963</v>
      </c>
      <c r="K290" s="8">
        <v>3</v>
      </c>
      <c r="L290" s="8">
        <v>7</v>
      </c>
      <c r="M290" s="8">
        <v>118.6999969</v>
      </c>
      <c r="N290" s="8">
        <v>3</v>
      </c>
      <c r="O290" s="8">
        <v>10</v>
      </c>
      <c r="P290" s="9">
        <v>49</v>
      </c>
      <c r="Q290" s="8">
        <v>4</v>
      </c>
      <c r="R290" s="8">
        <v>6</v>
      </c>
      <c r="S290" s="10">
        <v>379.9599915</v>
      </c>
      <c r="T290" s="8">
        <v>4</v>
      </c>
      <c r="U290" s="8">
        <v>10</v>
      </c>
      <c r="V290" s="8">
        <v>217.5</v>
      </c>
      <c r="W290" s="8">
        <v>5</v>
      </c>
      <c r="X290" s="8">
        <v>16</v>
      </c>
      <c r="Y290" s="8">
        <v>85</v>
      </c>
      <c r="Z290" s="8">
        <v>5</v>
      </c>
      <c r="AA290" s="8">
        <v>8</v>
      </c>
      <c r="AB290" s="8">
        <v>39.599998470000003</v>
      </c>
      <c r="AC290" s="8">
        <v>5</v>
      </c>
      <c r="AD290" s="8">
        <v>10</v>
      </c>
      <c r="AE290" s="8">
        <v>272.98001099999999</v>
      </c>
      <c r="AF290" s="8">
        <v>11</v>
      </c>
      <c r="AG290" s="8">
        <v>17</v>
      </c>
      <c r="AH290" s="8">
        <v>128.6900024</v>
      </c>
      <c r="AI290" s="8">
        <v>11</v>
      </c>
      <c r="AJ290" s="8">
        <v>13</v>
      </c>
      <c r="AK290" s="8">
        <v>369.17999270000001</v>
      </c>
      <c r="AL290" s="8">
        <v>12</v>
      </c>
      <c r="AM290" s="8">
        <v>13</v>
      </c>
      <c r="AN290" s="8">
        <v>108.7099991</v>
      </c>
      <c r="AO290" s="8">
        <v>12</v>
      </c>
      <c r="AP290" s="8">
        <v>14</v>
      </c>
      <c r="AQ290" s="8">
        <v>258.0400085</v>
      </c>
      <c r="AR290" s="8">
        <v>12</v>
      </c>
      <c r="AS290" s="8">
        <v>20</v>
      </c>
      <c r="AT290" s="8">
        <v>296.9500122</v>
      </c>
      <c r="AU290" s="8">
        <v>13</v>
      </c>
      <c r="AV290" s="8">
        <v>17</v>
      </c>
      <c r="AW290" s="8">
        <v>191.97000120000001</v>
      </c>
      <c r="AX290" s="8">
        <v>13</v>
      </c>
      <c r="AY290" s="8">
        <v>18</v>
      </c>
      <c r="AZ290" s="8">
        <v>159.96000670000001</v>
      </c>
      <c r="BA290" s="8">
        <v>13</v>
      </c>
      <c r="BB290" s="8">
        <v>19</v>
      </c>
      <c r="BC290" s="8">
        <v>158.36999510000001</v>
      </c>
      <c r="BD290" s="8">
        <v>14</v>
      </c>
      <c r="BE290" s="8">
        <v>19</v>
      </c>
      <c r="BF290" s="8">
        <v>85</v>
      </c>
      <c r="BG290" s="8">
        <v>14</v>
      </c>
      <c r="BH290" s="8">
        <v>18</v>
      </c>
      <c r="BI290" s="5">
        <v>187.7599945</v>
      </c>
      <c r="BJ290" s="1">
        <v>15</v>
      </c>
      <c r="BK290" s="1">
        <v>6</v>
      </c>
      <c r="BL290" s="8">
        <v>258.0400085</v>
      </c>
      <c r="BM290" s="8">
        <v>15</v>
      </c>
      <c r="BN290" s="8">
        <v>7</v>
      </c>
      <c r="BO290" s="8">
        <v>144</v>
      </c>
      <c r="BP290" s="8">
        <v>15</v>
      </c>
      <c r="BQ290" s="8">
        <v>8</v>
      </c>
      <c r="BR290" s="8">
        <v>99.58000183</v>
      </c>
      <c r="BS290" s="8">
        <v>16</v>
      </c>
      <c r="BT290" s="8">
        <v>7</v>
      </c>
      <c r="BU290" s="8">
        <v>284.97000120000001</v>
      </c>
      <c r="BV290" s="8">
        <v>16</v>
      </c>
      <c r="BW290" s="8">
        <v>8</v>
      </c>
      <c r="BX290" s="8">
        <v>116.3700027</v>
      </c>
      <c r="BY290" s="8">
        <v>6</v>
      </c>
      <c r="BZ290" s="8">
        <v>11</v>
      </c>
      <c r="CA290" s="8">
        <v>126.0899963</v>
      </c>
      <c r="CB290" s="8">
        <v>6</v>
      </c>
      <c r="CC290" s="8">
        <v>9</v>
      </c>
      <c r="CD290" s="8">
        <v>123.48999790000001</v>
      </c>
      <c r="CE290" s="8">
        <v>7</v>
      </c>
      <c r="CF290" s="8">
        <v>9</v>
      </c>
      <c r="CG290" s="8">
        <v>75</v>
      </c>
      <c r="CH290" s="8">
        <v>8</v>
      </c>
      <c r="CI290" s="8">
        <v>13</v>
      </c>
      <c r="CJ290" s="8">
        <v>76.77999878</v>
      </c>
      <c r="CK290" s="8">
        <v>8</v>
      </c>
      <c r="CL290" s="8">
        <v>12</v>
      </c>
      <c r="CM290" s="8">
        <v>241.75</v>
      </c>
      <c r="CN290" s="8">
        <v>9</v>
      </c>
      <c r="CO290" s="8">
        <v>13</v>
      </c>
      <c r="CP290" s="8">
        <v>96.989997860000003</v>
      </c>
      <c r="CQ290" s="8">
        <v>10</v>
      </c>
      <c r="CR290" s="8">
        <v>20</v>
      </c>
      <c r="CS290" s="8">
        <v>237.5599976</v>
      </c>
    </row>
    <row r="291" spans="1:97" s="3" customFormat="1" x14ac:dyDescent="0.35">
      <c r="A291" s="4">
        <v>44574</v>
      </c>
      <c r="B291" s="1">
        <v>1</v>
      </c>
      <c r="C291" s="1">
        <v>6</v>
      </c>
      <c r="D291" s="8">
        <v>118.08000180000001</v>
      </c>
      <c r="E291" s="8">
        <v>2</v>
      </c>
      <c r="F291" s="8">
        <v>15</v>
      </c>
      <c r="G291" s="9">
        <v>122.8399963</v>
      </c>
      <c r="H291" s="8">
        <v>2</v>
      </c>
      <c r="I291" s="8">
        <v>16</v>
      </c>
      <c r="J291" s="12">
        <v>310.67999270000001</v>
      </c>
      <c r="K291" s="8">
        <v>3</v>
      </c>
      <c r="L291" s="8">
        <v>7</v>
      </c>
      <c r="M291" s="8">
        <v>118.08000180000001</v>
      </c>
      <c r="N291" s="8">
        <v>3</v>
      </c>
      <c r="O291" s="8">
        <v>10</v>
      </c>
      <c r="P291" s="9">
        <v>48.5</v>
      </c>
      <c r="Q291" s="8">
        <v>4</v>
      </c>
      <c r="R291" s="8">
        <v>6</v>
      </c>
      <c r="S291" s="10">
        <v>335.97000120000001</v>
      </c>
      <c r="T291" s="8">
        <v>4</v>
      </c>
      <c r="U291" s="8">
        <v>10</v>
      </c>
      <c r="V291" s="8">
        <v>217.5</v>
      </c>
      <c r="W291" s="8">
        <v>5</v>
      </c>
      <c r="X291" s="8">
        <v>16</v>
      </c>
      <c r="Y291" s="8">
        <v>84</v>
      </c>
      <c r="Z291" s="8">
        <v>5</v>
      </c>
      <c r="AA291" s="8">
        <v>8</v>
      </c>
      <c r="AB291" s="8">
        <v>38.72000122</v>
      </c>
      <c r="AC291" s="8">
        <v>5</v>
      </c>
      <c r="AD291" s="8">
        <v>10</v>
      </c>
      <c r="AE291" s="8">
        <v>363.98001099999999</v>
      </c>
      <c r="AF291" s="8">
        <v>11</v>
      </c>
      <c r="AG291" s="8">
        <v>17</v>
      </c>
      <c r="AH291" s="8">
        <v>127.38999939999999</v>
      </c>
      <c r="AI291" s="8">
        <v>11</v>
      </c>
      <c r="AJ291" s="8">
        <v>13</v>
      </c>
      <c r="AK291" s="8">
        <v>103.98999790000001</v>
      </c>
      <c r="AL291" s="8">
        <v>12</v>
      </c>
      <c r="AM291" s="8">
        <v>13</v>
      </c>
      <c r="AN291" s="8">
        <v>230.11999510000001</v>
      </c>
      <c r="AO291" s="8">
        <v>12</v>
      </c>
      <c r="AP291" s="8">
        <v>14</v>
      </c>
      <c r="AQ291" s="8">
        <v>39.349998470000003</v>
      </c>
      <c r="AR291" s="8">
        <v>12</v>
      </c>
      <c r="AS291" s="8">
        <v>20</v>
      </c>
      <c r="AT291" s="8">
        <v>296.9500122</v>
      </c>
      <c r="AU291" s="8">
        <v>13</v>
      </c>
      <c r="AV291" s="8">
        <v>17</v>
      </c>
      <c r="AW291" s="8">
        <v>179.97000120000001</v>
      </c>
      <c r="AX291" s="8">
        <v>13</v>
      </c>
      <c r="AY291" s="8">
        <v>18</v>
      </c>
      <c r="AZ291" s="8">
        <v>158.36000060000001</v>
      </c>
      <c r="BA291" s="8">
        <v>13</v>
      </c>
      <c r="BB291" s="8">
        <v>19</v>
      </c>
      <c r="BC291" s="8">
        <v>156.57000729999999</v>
      </c>
      <c r="BD291" s="8">
        <v>14</v>
      </c>
      <c r="BE291" s="8">
        <v>19</v>
      </c>
      <c r="BF291" s="8">
        <v>44</v>
      </c>
      <c r="BG291" s="8">
        <v>14</v>
      </c>
      <c r="BH291" s="8">
        <v>18</v>
      </c>
      <c r="BI291" s="5">
        <v>110.48999790000001</v>
      </c>
      <c r="BJ291" s="1">
        <v>15</v>
      </c>
      <c r="BK291" s="1">
        <v>6</v>
      </c>
      <c r="BL291" s="8">
        <v>162.7400055</v>
      </c>
      <c r="BM291" s="8">
        <v>15</v>
      </c>
      <c r="BN291" s="8">
        <v>7</v>
      </c>
      <c r="BO291" s="8">
        <v>199.5</v>
      </c>
      <c r="BP291" s="8">
        <v>15</v>
      </c>
      <c r="BQ291" s="8">
        <v>8</v>
      </c>
      <c r="BR291" s="8">
        <v>99.58000183</v>
      </c>
      <c r="BS291" s="8">
        <v>16</v>
      </c>
      <c r="BT291" s="8">
        <v>7</v>
      </c>
      <c r="BU291" s="8">
        <v>251.97000120000001</v>
      </c>
      <c r="BV291" s="8">
        <v>16</v>
      </c>
      <c r="BW291" s="8">
        <v>8</v>
      </c>
      <c r="BX291" s="8">
        <v>139.5</v>
      </c>
      <c r="BY291" s="8">
        <v>6</v>
      </c>
      <c r="BZ291" s="8">
        <v>11</v>
      </c>
      <c r="CA291" s="8">
        <v>126.0899963</v>
      </c>
      <c r="CB291" s="8">
        <v>6</v>
      </c>
      <c r="CC291" s="8">
        <v>9</v>
      </c>
      <c r="CD291" s="8">
        <v>123.48999790000001</v>
      </c>
      <c r="CE291" s="8">
        <v>7</v>
      </c>
      <c r="CF291" s="8">
        <v>9</v>
      </c>
      <c r="CG291" s="8">
        <v>96.699996949999999</v>
      </c>
      <c r="CH291" s="8">
        <v>8</v>
      </c>
      <c r="CI291" s="8">
        <v>13</v>
      </c>
      <c r="CJ291" s="8">
        <v>96</v>
      </c>
      <c r="CK291" s="8">
        <v>8</v>
      </c>
      <c r="CL291" s="8">
        <v>12</v>
      </c>
      <c r="CM291" s="8">
        <v>102.25</v>
      </c>
      <c r="CN291" s="8">
        <v>9</v>
      </c>
      <c r="CO291" s="8">
        <v>13</v>
      </c>
      <c r="CP291" s="8">
        <v>94.989997860000003</v>
      </c>
      <c r="CQ291" s="8">
        <v>10</v>
      </c>
      <c r="CR291" s="8">
        <v>20</v>
      </c>
      <c r="CS291" s="8">
        <v>237.5599976</v>
      </c>
    </row>
    <row r="292" spans="1:97" s="3" customFormat="1" x14ac:dyDescent="0.35">
      <c r="A292" s="4">
        <v>44575</v>
      </c>
      <c r="B292" s="1">
        <v>1</v>
      </c>
      <c r="C292" s="1">
        <v>6</v>
      </c>
      <c r="D292" s="8">
        <v>74.349998470000003</v>
      </c>
      <c r="E292" s="8">
        <v>2</v>
      </c>
      <c r="F292" s="8">
        <v>15</v>
      </c>
      <c r="G292" s="9">
        <v>120.88999939999999</v>
      </c>
      <c r="H292" s="8">
        <v>2</v>
      </c>
      <c r="I292" s="8">
        <v>16</v>
      </c>
      <c r="J292" s="12">
        <v>52.189998629999998</v>
      </c>
      <c r="K292" s="8">
        <v>3</v>
      </c>
      <c r="L292" s="8">
        <v>7</v>
      </c>
      <c r="M292" s="8">
        <v>74.349998470000003</v>
      </c>
      <c r="N292" s="8">
        <v>3</v>
      </c>
      <c r="O292" s="8">
        <v>10</v>
      </c>
      <c r="P292" s="9">
        <v>48</v>
      </c>
      <c r="Q292" s="8">
        <v>4</v>
      </c>
      <c r="R292" s="8">
        <v>6</v>
      </c>
      <c r="S292" s="10">
        <v>331.97000120000001</v>
      </c>
      <c r="T292" s="8">
        <v>4</v>
      </c>
      <c r="U292" s="8">
        <v>10</v>
      </c>
      <c r="V292" s="8">
        <v>217.5</v>
      </c>
      <c r="W292" s="8">
        <v>5</v>
      </c>
      <c r="X292" s="8">
        <v>16</v>
      </c>
      <c r="Y292" s="8">
        <v>199.97999569999999</v>
      </c>
      <c r="Z292" s="8">
        <v>5</v>
      </c>
      <c r="AA292" s="8">
        <v>8</v>
      </c>
      <c r="AB292" s="8">
        <v>104.5</v>
      </c>
      <c r="AC292" s="8">
        <v>5</v>
      </c>
      <c r="AD292" s="8">
        <v>10</v>
      </c>
      <c r="AE292" s="8">
        <v>272.98001099999999</v>
      </c>
      <c r="AF292" s="8">
        <v>11</v>
      </c>
      <c r="AG292" s="8">
        <v>17</v>
      </c>
      <c r="AH292" s="8">
        <v>127.38999939999999</v>
      </c>
      <c r="AI292" s="8">
        <v>11</v>
      </c>
      <c r="AJ292" s="8">
        <v>13</v>
      </c>
      <c r="AK292" s="8">
        <v>172.6600037</v>
      </c>
      <c r="AL292" s="8">
        <v>12</v>
      </c>
      <c r="AM292" s="8">
        <v>13</v>
      </c>
      <c r="AN292" s="8">
        <v>82.989997860000003</v>
      </c>
      <c r="AO292" s="8">
        <v>12</v>
      </c>
      <c r="AP292" s="8">
        <v>14</v>
      </c>
      <c r="AQ292" s="8">
        <v>11.06000042</v>
      </c>
      <c r="AR292" s="8">
        <v>12</v>
      </c>
      <c r="AS292" s="8">
        <v>20</v>
      </c>
      <c r="AT292" s="8">
        <v>296.9500122</v>
      </c>
      <c r="AU292" s="8">
        <v>13</v>
      </c>
      <c r="AV292" s="8">
        <v>17</v>
      </c>
      <c r="AW292" s="8">
        <v>200</v>
      </c>
      <c r="AX292" s="8">
        <v>13</v>
      </c>
      <c r="AY292" s="8">
        <v>18</v>
      </c>
      <c r="AZ292" s="8">
        <v>198</v>
      </c>
      <c r="BA292" s="8">
        <v>13</v>
      </c>
      <c r="BB292" s="8">
        <v>19</v>
      </c>
      <c r="BC292" s="8">
        <v>156.57000729999999</v>
      </c>
      <c r="BD292" s="8">
        <v>14</v>
      </c>
      <c r="BE292" s="8">
        <v>19</v>
      </c>
      <c r="BF292" s="8">
        <v>72.75</v>
      </c>
      <c r="BG292" s="8">
        <v>14</v>
      </c>
      <c r="BH292" s="8">
        <v>18</v>
      </c>
      <c r="BI292" s="5">
        <v>50.38999939</v>
      </c>
      <c r="BJ292" s="1">
        <v>15</v>
      </c>
      <c r="BK292" s="1">
        <v>6</v>
      </c>
      <c r="BL292" s="8">
        <v>11.06000042</v>
      </c>
      <c r="BM292" s="8">
        <v>15</v>
      </c>
      <c r="BN292" s="8">
        <v>7</v>
      </c>
      <c r="BO292" s="8">
        <v>113.9700012</v>
      </c>
      <c r="BP292" s="8">
        <v>15</v>
      </c>
      <c r="BQ292" s="8">
        <v>8</v>
      </c>
      <c r="BR292" s="8">
        <v>95.980003359999998</v>
      </c>
      <c r="BS292" s="8">
        <v>16</v>
      </c>
      <c r="BT292" s="8">
        <v>7</v>
      </c>
      <c r="BU292" s="8">
        <v>224.97999569999999</v>
      </c>
      <c r="BV292" s="8">
        <v>16</v>
      </c>
      <c r="BW292" s="8">
        <v>8</v>
      </c>
      <c r="BX292" s="8">
        <v>109.16999819999999</v>
      </c>
      <c r="BY292" s="8">
        <v>6</v>
      </c>
      <c r="BZ292" s="8">
        <v>11</v>
      </c>
      <c r="CA292" s="8">
        <v>126.0899963</v>
      </c>
      <c r="CB292" s="8">
        <v>6</v>
      </c>
      <c r="CC292" s="8">
        <v>9</v>
      </c>
      <c r="CD292" s="8">
        <v>123.48999790000001</v>
      </c>
      <c r="CE292" s="8">
        <v>7</v>
      </c>
      <c r="CF292" s="8">
        <v>9</v>
      </c>
      <c r="CG292" s="8">
        <v>43.479999540000001</v>
      </c>
      <c r="CH292" s="8">
        <v>8</v>
      </c>
      <c r="CI292" s="8">
        <v>13</v>
      </c>
      <c r="CJ292" s="8">
        <v>57.599998470000003</v>
      </c>
      <c r="CK292" s="8">
        <v>8</v>
      </c>
      <c r="CL292" s="8">
        <v>12</v>
      </c>
      <c r="CM292" s="8">
        <v>113.6999969</v>
      </c>
      <c r="CN292" s="8">
        <v>9</v>
      </c>
      <c r="CO292" s="8">
        <v>13</v>
      </c>
      <c r="CP292" s="8">
        <v>94.489997860000003</v>
      </c>
      <c r="CQ292" s="8">
        <v>10</v>
      </c>
      <c r="CR292" s="8">
        <v>20</v>
      </c>
      <c r="CS292" s="8">
        <v>235.1600037</v>
      </c>
    </row>
    <row r="293" spans="1:97" s="3" customFormat="1" x14ac:dyDescent="0.35">
      <c r="A293" s="4">
        <v>44576</v>
      </c>
      <c r="B293" s="1">
        <v>1</v>
      </c>
      <c r="C293" s="1">
        <v>6</v>
      </c>
      <c r="D293" s="8">
        <v>67.160003660000001</v>
      </c>
      <c r="E293" s="8">
        <v>2</v>
      </c>
      <c r="F293" s="8">
        <v>15</v>
      </c>
      <c r="G293" s="9">
        <v>120.88999939999999</v>
      </c>
      <c r="H293" s="8">
        <v>2</v>
      </c>
      <c r="I293" s="8">
        <v>16</v>
      </c>
      <c r="J293" s="12">
        <v>113.0899963</v>
      </c>
      <c r="K293" s="8">
        <v>3</v>
      </c>
      <c r="L293" s="8">
        <v>7</v>
      </c>
      <c r="M293" s="8">
        <v>67.160003660000001</v>
      </c>
      <c r="N293" s="8">
        <v>3</v>
      </c>
      <c r="O293" s="8">
        <v>10</v>
      </c>
      <c r="P293" s="9">
        <v>48</v>
      </c>
      <c r="Q293" s="8">
        <v>4</v>
      </c>
      <c r="R293" s="8">
        <v>6</v>
      </c>
      <c r="S293" s="10">
        <v>232.7599945</v>
      </c>
      <c r="T293" s="8">
        <v>4</v>
      </c>
      <c r="U293" s="8">
        <v>10</v>
      </c>
      <c r="V293" s="8">
        <v>173.96000670000001</v>
      </c>
      <c r="W293" s="8">
        <v>5</v>
      </c>
      <c r="X293" s="8">
        <v>16</v>
      </c>
      <c r="Y293" s="8">
        <v>197.97999569999999</v>
      </c>
      <c r="Z293" s="8">
        <v>5</v>
      </c>
      <c r="AA293" s="8">
        <v>8</v>
      </c>
      <c r="AB293" s="8">
        <v>38.27999878</v>
      </c>
      <c r="AC293" s="8">
        <v>5</v>
      </c>
      <c r="AD293" s="8">
        <v>10</v>
      </c>
      <c r="AE293" s="8">
        <v>272.98001099999999</v>
      </c>
      <c r="AF293" s="8">
        <v>11</v>
      </c>
      <c r="AG293" s="8">
        <v>17</v>
      </c>
      <c r="AH293" s="8">
        <v>127.38999939999999</v>
      </c>
      <c r="AI293" s="8">
        <v>11</v>
      </c>
      <c r="AJ293" s="8">
        <v>13</v>
      </c>
      <c r="AK293" s="8">
        <v>47.990001679999999</v>
      </c>
      <c r="AL293" s="8">
        <v>12</v>
      </c>
      <c r="AM293" s="8">
        <v>13</v>
      </c>
      <c r="AN293" s="8">
        <v>123.48999790000001</v>
      </c>
      <c r="AO293" s="8">
        <v>12</v>
      </c>
      <c r="AP293" s="8">
        <v>14</v>
      </c>
      <c r="AQ293" s="8">
        <v>161.0899963</v>
      </c>
      <c r="AR293" s="8">
        <v>12</v>
      </c>
      <c r="AS293" s="8">
        <v>20</v>
      </c>
      <c r="AT293" s="8">
        <v>296.9500122</v>
      </c>
      <c r="AU293" s="8">
        <v>13</v>
      </c>
      <c r="AV293" s="8">
        <v>17</v>
      </c>
      <c r="AW293" s="8">
        <v>200</v>
      </c>
      <c r="AX293" s="8">
        <v>13</v>
      </c>
      <c r="AY293" s="8">
        <v>18</v>
      </c>
      <c r="AZ293" s="8">
        <v>196</v>
      </c>
      <c r="BA293" s="8">
        <v>13</v>
      </c>
      <c r="BB293" s="8">
        <v>19</v>
      </c>
      <c r="BC293" s="8">
        <v>149.38000489999999</v>
      </c>
      <c r="BD293" s="8">
        <v>14</v>
      </c>
      <c r="BE293" s="8">
        <v>19</v>
      </c>
      <c r="BF293" s="8">
        <v>22.5</v>
      </c>
      <c r="BG293" s="8">
        <v>14</v>
      </c>
      <c r="BH293" s="8">
        <v>18</v>
      </c>
      <c r="BI293" s="5">
        <v>49.790000919999997</v>
      </c>
      <c r="BJ293" s="1">
        <v>15</v>
      </c>
      <c r="BK293" s="1">
        <v>6</v>
      </c>
      <c r="BL293" s="8">
        <v>252.83000179999999</v>
      </c>
      <c r="BM293" s="8">
        <v>15</v>
      </c>
      <c r="BN293" s="8">
        <v>7</v>
      </c>
      <c r="BO293" s="8">
        <v>70.879997250000002</v>
      </c>
      <c r="BP293" s="8">
        <v>15</v>
      </c>
      <c r="BQ293" s="8">
        <v>8</v>
      </c>
      <c r="BR293" s="8">
        <v>95.980003359999998</v>
      </c>
      <c r="BS293" s="8">
        <v>16</v>
      </c>
      <c r="BT293" s="8">
        <v>7</v>
      </c>
      <c r="BU293" s="8">
        <v>172.77000430000001</v>
      </c>
      <c r="BV293" s="8">
        <v>16</v>
      </c>
      <c r="BW293" s="8">
        <v>8</v>
      </c>
      <c r="BX293" s="8">
        <v>130.5</v>
      </c>
      <c r="BY293" s="8">
        <v>6</v>
      </c>
      <c r="BZ293" s="8">
        <v>11</v>
      </c>
      <c r="CA293" s="8">
        <v>126.0899963</v>
      </c>
      <c r="CB293" s="8">
        <v>6</v>
      </c>
      <c r="CC293" s="8">
        <v>9</v>
      </c>
      <c r="CD293" s="8">
        <v>56.990001679999999</v>
      </c>
      <c r="CE293" s="8">
        <v>7</v>
      </c>
      <c r="CF293" s="8">
        <v>9</v>
      </c>
      <c r="CG293" s="8">
        <v>27.18000031</v>
      </c>
      <c r="CH293" s="8">
        <v>8</v>
      </c>
      <c r="CI293" s="8">
        <v>13</v>
      </c>
      <c r="CJ293" s="8">
        <v>76.77999878</v>
      </c>
      <c r="CK293" s="8">
        <v>8</v>
      </c>
      <c r="CL293" s="8">
        <v>12</v>
      </c>
      <c r="CM293" s="8">
        <v>140.7599945</v>
      </c>
      <c r="CN293" s="8">
        <v>9</v>
      </c>
      <c r="CO293" s="8">
        <v>13</v>
      </c>
      <c r="CP293" s="8">
        <v>92.989997860000003</v>
      </c>
      <c r="CQ293" s="8">
        <v>10</v>
      </c>
      <c r="CR293" s="8">
        <v>20</v>
      </c>
      <c r="CS293" s="8">
        <v>235.1600037</v>
      </c>
    </row>
    <row r="294" spans="1:97" s="3" customFormat="1" x14ac:dyDescent="0.35">
      <c r="A294" s="4">
        <v>44577</v>
      </c>
      <c r="B294" s="1">
        <v>1</v>
      </c>
      <c r="C294" s="1">
        <v>6</v>
      </c>
      <c r="D294" s="8">
        <v>131.1600037</v>
      </c>
      <c r="E294" s="8">
        <v>2</v>
      </c>
      <c r="F294" s="8">
        <v>15</v>
      </c>
      <c r="G294" s="9">
        <v>120.88999939999999</v>
      </c>
      <c r="H294" s="8">
        <v>2</v>
      </c>
      <c r="I294" s="8">
        <v>16</v>
      </c>
      <c r="J294" s="12">
        <v>52.189998629999998</v>
      </c>
      <c r="K294" s="8">
        <v>3</v>
      </c>
      <c r="L294" s="8">
        <v>7</v>
      </c>
      <c r="M294" s="8">
        <v>131.1600037</v>
      </c>
      <c r="N294" s="8">
        <v>3</v>
      </c>
      <c r="O294" s="8">
        <v>10</v>
      </c>
      <c r="P294" s="9">
        <v>48</v>
      </c>
      <c r="Q294" s="8">
        <v>4</v>
      </c>
      <c r="R294" s="8">
        <v>6</v>
      </c>
      <c r="S294" s="10">
        <v>223.1600037</v>
      </c>
      <c r="T294" s="8">
        <v>4</v>
      </c>
      <c r="U294" s="8">
        <v>10</v>
      </c>
      <c r="V294" s="8">
        <v>217.5</v>
      </c>
      <c r="W294" s="8">
        <v>5</v>
      </c>
      <c r="X294" s="8">
        <v>16</v>
      </c>
      <c r="Y294" s="8">
        <v>195.97999569999999</v>
      </c>
      <c r="Z294" s="8">
        <v>5</v>
      </c>
      <c r="AA294" s="8">
        <v>8</v>
      </c>
      <c r="AB294" s="8">
        <v>18.260000229999999</v>
      </c>
      <c r="AC294" s="8">
        <v>5</v>
      </c>
      <c r="AD294" s="8">
        <v>10</v>
      </c>
      <c r="AE294" s="8">
        <v>272.98001099999999</v>
      </c>
      <c r="AF294" s="8">
        <v>11</v>
      </c>
      <c r="AG294" s="8">
        <v>17</v>
      </c>
      <c r="AH294" s="8">
        <v>127.38999939999999</v>
      </c>
      <c r="AI294" s="8">
        <v>11</v>
      </c>
      <c r="AJ294" s="8">
        <v>13</v>
      </c>
      <c r="AK294" s="8">
        <v>103.98999790000001</v>
      </c>
      <c r="AL294" s="8">
        <v>12</v>
      </c>
      <c r="AM294" s="8">
        <v>13</v>
      </c>
      <c r="AN294" s="8">
        <v>110.48999790000001</v>
      </c>
      <c r="AO294" s="8">
        <v>12</v>
      </c>
      <c r="AP294" s="8">
        <v>14</v>
      </c>
      <c r="AQ294" s="8">
        <v>38.959999080000003</v>
      </c>
      <c r="AR294" s="8">
        <v>12</v>
      </c>
      <c r="AS294" s="8">
        <v>20</v>
      </c>
      <c r="AT294" s="8">
        <v>293.9500122</v>
      </c>
      <c r="AU294" s="8">
        <v>13</v>
      </c>
      <c r="AV294" s="8">
        <v>17</v>
      </c>
      <c r="AW294" s="8">
        <v>158.36000060000001</v>
      </c>
      <c r="AX294" s="8">
        <v>13</v>
      </c>
      <c r="AY294" s="8">
        <v>18</v>
      </c>
      <c r="AZ294" s="8">
        <v>156.7599945</v>
      </c>
      <c r="BA294" s="8">
        <v>13</v>
      </c>
      <c r="BB294" s="8">
        <v>19</v>
      </c>
      <c r="BC294" s="8">
        <v>149.38000489999999</v>
      </c>
      <c r="BD294" s="8">
        <v>14</v>
      </c>
      <c r="BE294" s="8">
        <v>19</v>
      </c>
      <c r="BF294" s="8">
        <v>40</v>
      </c>
      <c r="BG294" s="8">
        <v>14</v>
      </c>
      <c r="BH294" s="8">
        <v>18</v>
      </c>
      <c r="BI294" s="5">
        <v>107.88999939999999</v>
      </c>
      <c r="BJ294" s="1">
        <v>15</v>
      </c>
      <c r="BK294" s="1">
        <v>6</v>
      </c>
      <c r="BL294" s="8">
        <v>247.61999510000001</v>
      </c>
      <c r="BM294" s="8">
        <v>15</v>
      </c>
      <c r="BN294" s="8">
        <v>7</v>
      </c>
      <c r="BO294" s="8">
        <v>141.75</v>
      </c>
      <c r="BP294" s="8">
        <v>15</v>
      </c>
      <c r="BQ294" s="8">
        <v>8</v>
      </c>
      <c r="BR294" s="8">
        <v>95.980003359999998</v>
      </c>
      <c r="BS294" s="8">
        <v>16</v>
      </c>
      <c r="BT294" s="8">
        <v>7</v>
      </c>
      <c r="BU294" s="8">
        <v>170.07000729999999</v>
      </c>
      <c r="BV294" s="8">
        <v>16</v>
      </c>
      <c r="BW294" s="8">
        <v>8</v>
      </c>
      <c r="BX294" s="8">
        <v>287.97000120000001</v>
      </c>
      <c r="BY294" s="8">
        <v>6</v>
      </c>
      <c r="BZ294" s="8">
        <v>11</v>
      </c>
      <c r="CA294" s="8">
        <v>126.0899963</v>
      </c>
      <c r="CB294" s="8">
        <v>6</v>
      </c>
      <c r="CC294" s="8">
        <v>9</v>
      </c>
      <c r="CD294" s="8">
        <v>123.48999790000001</v>
      </c>
      <c r="CE294" s="8">
        <v>7</v>
      </c>
      <c r="CF294" s="8">
        <v>9</v>
      </c>
      <c r="CG294" s="8">
        <v>179.97999569999999</v>
      </c>
      <c r="CH294" s="8">
        <v>8</v>
      </c>
      <c r="CI294" s="8">
        <v>13</v>
      </c>
      <c r="CJ294" s="8">
        <v>75.980003359999998</v>
      </c>
      <c r="CK294" s="8">
        <v>8</v>
      </c>
      <c r="CL294" s="8">
        <v>12</v>
      </c>
      <c r="CM294" s="8">
        <v>108.7099991</v>
      </c>
      <c r="CN294" s="8">
        <v>9</v>
      </c>
      <c r="CO294" s="8">
        <v>13</v>
      </c>
      <c r="CP294" s="8">
        <v>92.989997860000003</v>
      </c>
      <c r="CQ294" s="8">
        <v>10</v>
      </c>
      <c r="CR294" s="8">
        <v>20</v>
      </c>
      <c r="CS294" s="8">
        <v>232.7599945</v>
      </c>
    </row>
    <row r="295" spans="1:97" s="3" customFormat="1" x14ac:dyDescent="0.35">
      <c r="A295" s="4">
        <v>44578</v>
      </c>
      <c r="B295" s="1">
        <v>1</v>
      </c>
      <c r="C295" s="1">
        <v>6</v>
      </c>
      <c r="D295" s="8">
        <v>119.9599991</v>
      </c>
      <c r="E295" s="8">
        <v>2</v>
      </c>
      <c r="F295" s="8">
        <v>15</v>
      </c>
      <c r="G295" s="9">
        <v>118.2900009</v>
      </c>
      <c r="H295" s="8">
        <v>2</v>
      </c>
      <c r="I295" s="8">
        <v>16</v>
      </c>
      <c r="J295" s="12">
        <v>113.0899963</v>
      </c>
      <c r="K295" s="8">
        <v>3</v>
      </c>
      <c r="L295" s="8">
        <v>7</v>
      </c>
      <c r="M295" s="8">
        <v>119.9599991</v>
      </c>
      <c r="N295" s="8">
        <v>3</v>
      </c>
      <c r="O295" s="8">
        <v>10</v>
      </c>
      <c r="P295" s="9">
        <v>47.5</v>
      </c>
      <c r="Q295" s="8">
        <v>4</v>
      </c>
      <c r="R295" s="8">
        <v>6</v>
      </c>
      <c r="S295" s="10">
        <v>223.1600037</v>
      </c>
      <c r="T295" s="8">
        <v>4</v>
      </c>
      <c r="U295" s="8">
        <v>10</v>
      </c>
      <c r="V295" s="8">
        <v>217.5</v>
      </c>
      <c r="W295" s="8">
        <v>5</v>
      </c>
      <c r="X295" s="8">
        <v>16</v>
      </c>
      <c r="Y295" s="8">
        <v>195.97999569999999</v>
      </c>
      <c r="Z295" s="8">
        <v>5</v>
      </c>
      <c r="AA295" s="8">
        <v>8</v>
      </c>
      <c r="AB295" s="8">
        <v>55.439998629999998</v>
      </c>
      <c r="AC295" s="8">
        <v>5</v>
      </c>
      <c r="AD295" s="8">
        <v>10</v>
      </c>
      <c r="AE295" s="8">
        <v>272.98001099999999</v>
      </c>
      <c r="AF295" s="8">
        <v>11</v>
      </c>
      <c r="AG295" s="8">
        <v>17</v>
      </c>
      <c r="AH295" s="8">
        <v>127.38999939999999</v>
      </c>
      <c r="AI295" s="8">
        <v>11</v>
      </c>
      <c r="AJ295" s="8">
        <v>13</v>
      </c>
      <c r="AK295" s="8">
        <v>97.489997860000003</v>
      </c>
      <c r="AL295" s="8">
        <v>12</v>
      </c>
      <c r="AM295" s="8">
        <v>13</v>
      </c>
      <c r="AN295" s="8">
        <v>109.1900024</v>
      </c>
      <c r="AO295" s="8">
        <v>12</v>
      </c>
      <c r="AP295" s="8">
        <v>14</v>
      </c>
      <c r="AQ295" s="8">
        <v>255.4400024</v>
      </c>
      <c r="AR295" s="8">
        <v>12</v>
      </c>
      <c r="AS295" s="8">
        <v>20</v>
      </c>
      <c r="AT295" s="8">
        <v>293.9500122</v>
      </c>
      <c r="AU295" s="8">
        <v>13</v>
      </c>
      <c r="AV295" s="8">
        <v>17</v>
      </c>
      <c r="AW295" s="8">
        <v>198</v>
      </c>
      <c r="AX295" s="8">
        <v>13</v>
      </c>
      <c r="AY295" s="8">
        <v>18</v>
      </c>
      <c r="AZ295" s="8">
        <v>192</v>
      </c>
      <c r="BA295" s="8">
        <v>13</v>
      </c>
      <c r="BB295" s="8">
        <v>19</v>
      </c>
      <c r="BC295" s="8">
        <v>147.58000179999999</v>
      </c>
      <c r="BD295" s="8">
        <v>14</v>
      </c>
      <c r="BE295" s="8">
        <v>19</v>
      </c>
      <c r="BF295" s="8">
        <v>48</v>
      </c>
      <c r="BG295" s="8">
        <v>14</v>
      </c>
      <c r="BH295" s="8">
        <v>18</v>
      </c>
      <c r="BI295" s="5">
        <v>179.13000489999999</v>
      </c>
      <c r="BJ295" s="1">
        <v>15</v>
      </c>
      <c r="BK295" s="1">
        <v>6</v>
      </c>
      <c r="BL295" s="8">
        <v>152.86999510000001</v>
      </c>
      <c r="BM295" s="8">
        <v>15</v>
      </c>
      <c r="BN295" s="8">
        <v>7</v>
      </c>
      <c r="BO295" s="8">
        <v>111.5699997</v>
      </c>
      <c r="BP295" s="8">
        <v>15</v>
      </c>
      <c r="BQ295" s="8">
        <v>8</v>
      </c>
      <c r="BR295" s="8">
        <v>95.980003359999998</v>
      </c>
      <c r="BS295" s="8">
        <v>16</v>
      </c>
      <c r="BT295" s="8">
        <v>7</v>
      </c>
      <c r="BU295" s="8">
        <v>167.36999510000001</v>
      </c>
      <c r="BV295" s="8">
        <v>16</v>
      </c>
      <c r="BW295" s="8">
        <v>8</v>
      </c>
      <c r="BX295" s="8">
        <v>278.97000120000001</v>
      </c>
      <c r="BY295" s="8">
        <v>6</v>
      </c>
      <c r="BZ295" s="8">
        <v>11</v>
      </c>
      <c r="CA295" s="8">
        <v>124.7900009</v>
      </c>
      <c r="CB295" s="8">
        <v>6</v>
      </c>
      <c r="CC295" s="8">
        <v>9</v>
      </c>
      <c r="CD295" s="8">
        <v>123.48999790000001</v>
      </c>
      <c r="CE295" s="8">
        <v>7</v>
      </c>
      <c r="CF295" s="8">
        <v>9</v>
      </c>
      <c r="CG295" s="8">
        <v>167.97999569999999</v>
      </c>
      <c r="CH295" s="8">
        <v>8</v>
      </c>
      <c r="CI295" s="8">
        <v>13</v>
      </c>
      <c r="CJ295" s="8">
        <v>95</v>
      </c>
      <c r="CK295" s="8">
        <v>8</v>
      </c>
      <c r="CL295" s="8">
        <v>12</v>
      </c>
      <c r="CM295" s="8">
        <v>84.959999080000003</v>
      </c>
      <c r="CN295" s="8">
        <v>9</v>
      </c>
      <c r="CO295" s="8">
        <v>13</v>
      </c>
      <c r="CP295" s="8">
        <v>90.989997860000003</v>
      </c>
      <c r="CQ295" s="8">
        <v>10</v>
      </c>
      <c r="CR295" s="8">
        <v>20</v>
      </c>
      <c r="CS295" s="8">
        <v>230.36000060000001</v>
      </c>
    </row>
    <row r="296" spans="1:97" s="3" customFormat="1" x14ac:dyDescent="0.35">
      <c r="A296" s="4">
        <v>44579</v>
      </c>
      <c r="B296" s="1">
        <v>1</v>
      </c>
      <c r="C296" s="1">
        <v>6</v>
      </c>
      <c r="D296" s="8">
        <v>186.71000670000001</v>
      </c>
      <c r="E296" s="8">
        <v>2</v>
      </c>
      <c r="F296" s="8">
        <v>15</v>
      </c>
      <c r="G296" s="9">
        <v>118.2900009</v>
      </c>
      <c r="H296" s="8">
        <v>2</v>
      </c>
      <c r="I296" s="8">
        <v>16</v>
      </c>
      <c r="J296" s="12">
        <v>113.0899963</v>
      </c>
      <c r="K296" s="8">
        <v>3</v>
      </c>
      <c r="L296" s="8">
        <v>7</v>
      </c>
      <c r="M296" s="8">
        <v>186.71000670000001</v>
      </c>
      <c r="N296" s="8">
        <v>3</v>
      </c>
      <c r="O296" s="8">
        <v>10</v>
      </c>
      <c r="P296" s="9">
        <v>47.5</v>
      </c>
      <c r="Q296" s="8">
        <v>4</v>
      </c>
      <c r="R296" s="8">
        <v>6</v>
      </c>
      <c r="S296" s="10">
        <v>211.1600037</v>
      </c>
      <c r="T296" s="8">
        <v>4</v>
      </c>
      <c r="U296" s="8">
        <v>10</v>
      </c>
      <c r="V296" s="8">
        <v>212.5</v>
      </c>
      <c r="W296" s="8">
        <v>5</v>
      </c>
      <c r="X296" s="8">
        <v>16</v>
      </c>
      <c r="Y296" s="8">
        <v>104.4400024</v>
      </c>
      <c r="Z296" s="8">
        <v>5</v>
      </c>
      <c r="AA296" s="8">
        <v>8</v>
      </c>
      <c r="AB296" s="8">
        <v>83.599998470000003</v>
      </c>
      <c r="AC296" s="8">
        <v>5</v>
      </c>
      <c r="AD296" s="8">
        <v>10</v>
      </c>
      <c r="AE296" s="8">
        <v>363.98001099999999</v>
      </c>
      <c r="AF296" s="8">
        <v>11</v>
      </c>
      <c r="AG296" s="8">
        <v>17</v>
      </c>
      <c r="AH296" s="8">
        <v>127.38999939999999</v>
      </c>
      <c r="AI296" s="8">
        <v>11</v>
      </c>
      <c r="AJ296" s="8">
        <v>13</v>
      </c>
      <c r="AK296" s="8">
        <v>158.13999939999999</v>
      </c>
      <c r="AL296" s="8">
        <v>12</v>
      </c>
      <c r="AM296" s="8">
        <v>13</v>
      </c>
      <c r="AN296" s="8">
        <v>399.98001099999999</v>
      </c>
      <c r="AO296" s="8">
        <v>12</v>
      </c>
      <c r="AP296" s="8">
        <v>14</v>
      </c>
      <c r="AQ296" s="8">
        <v>255.4400024</v>
      </c>
      <c r="AR296" s="8">
        <v>12</v>
      </c>
      <c r="AS296" s="8">
        <v>20</v>
      </c>
      <c r="AT296" s="8">
        <v>293.9500122</v>
      </c>
      <c r="AU296" s="8">
        <v>13</v>
      </c>
      <c r="AV296" s="8">
        <v>17</v>
      </c>
      <c r="AW296" s="8">
        <v>158.36000060000001</v>
      </c>
      <c r="AX296" s="8">
        <v>13</v>
      </c>
      <c r="AY296" s="8">
        <v>18</v>
      </c>
      <c r="AZ296" s="8">
        <v>114</v>
      </c>
      <c r="BA296" s="8">
        <v>13</v>
      </c>
      <c r="BB296" s="8">
        <v>19</v>
      </c>
      <c r="BC296" s="8">
        <v>147.58000179999999</v>
      </c>
      <c r="BD296" s="8">
        <v>14</v>
      </c>
      <c r="BE296" s="8">
        <v>19</v>
      </c>
      <c r="BF296" s="8">
        <v>87</v>
      </c>
      <c r="BG296" s="8">
        <v>14</v>
      </c>
      <c r="BH296" s="8">
        <v>18</v>
      </c>
      <c r="BI296" s="5">
        <v>49.189998629999998</v>
      </c>
      <c r="BJ296" s="1">
        <v>15</v>
      </c>
      <c r="BK296" s="1">
        <v>6</v>
      </c>
      <c r="BL296" s="8">
        <v>34.979999540000001</v>
      </c>
      <c r="BM296" s="8">
        <v>15</v>
      </c>
      <c r="BN296" s="8">
        <v>7</v>
      </c>
      <c r="BO296" s="8">
        <v>135</v>
      </c>
      <c r="BP296" s="8">
        <v>15</v>
      </c>
      <c r="BQ296" s="8">
        <v>8</v>
      </c>
      <c r="BR296" s="8">
        <v>89.989997860000003</v>
      </c>
      <c r="BS296" s="8">
        <v>16</v>
      </c>
      <c r="BT296" s="8">
        <v>7</v>
      </c>
      <c r="BU296" s="8">
        <v>167.36999510000001</v>
      </c>
      <c r="BV296" s="8">
        <v>16</v>
      </c>
      <c r="BW296" s="8">
        <v>8</v>
      </c>
      <c r="BX296" s="8">
        <v>254.97000120000001</v>
      </c>
      <c r="BY296" s="8">
        <v>6</v>
      </c>
      <c r="BZ296" s="8">
        <v>11</v>
      </c>
      <c r="CA296" s="8">
        <v>124.7900009</v>
      </c>
      <c r="CB296" s="8">
        <v>6</v>
      </c>
      <c r="CC296" s="8">
        <v>9</v>
      </c>
      <c r="CD296" s="8">
        <v>122.8399963</v>
      </c>
      <c r="CE296" s="8">
        <v>7</v>
      </c>
      <c r="CF296" s="8">
        <v>9</v>
      </c>
      <c r="CG296" s="8">
        <v>119.9800034</v>
      </c>
      <c r="CH296" s="8">
        <v>8</v>
      </c>
      <c r="CI296" s="8">
        <v>13</v>
      </c>
      <c r="CJ296" s="8">
        <v>95</v>
      </c>
      <c r="CK296" s="8">
        <v>8</v>
      </c>
      <c r="CL296" s="8">
        <v>12</v>
      </c>
      <c r="CM296" s="8">
        <v>84.959999080000003</v>
      </c>
      <c r="CN296" s="8">
        <v>9</v>
      </c>
      <c r="CO296" s="8">
        <v>13</v>
      </c>
      <c r="CP296" s="8">
        <v>90.989997860000003</v>
      </c>
      <c r="CQ296" s="8">
        <v>10</v>
      </c>
      <c r="CR296" s="8">
        <v>20</v>
      </c>
      <c r="CS296" s="8">
        <v>227.96000670000001</v>
      </c>
    </row>
    <row r="297" spans="1:97" s="3" customFormat="1" x14ac:dyDescent="0.35">
      <c r="A297" s="4">
        <v>44580</v>
      </c>
      <c r="B297" s="1">
        <v>1</v>
      </c>
      <c r="C297" s="1">
        <v>6</v>
      </c>
      <c r="D297" s="8">
        <v>474.9500122</v>
      </c>
      <c r="E297" s="8">
        <v>2</v>
      </c>
      <c r="F297" s="8">
        <v>15</v>
      </c>
      <c r="G297" s="9">
        <v>118.2900009</v>
      </c>
      <c r="H297" s="8">
        <v>2</v>
      </c>
      <c r="I297" s="8">
        <v>16</v>
      </c>
      <c r="J297" s="12">
        <v>113.0899963</v>
      </c>
      <c r="K297" s="8">
        <v>3</v>
      </c>
      <c r="L297" s="8">
        <v>7</v>
      </c>
      <c r="M297" s="8">
        <v>474.9500122</v>
      </c>
      <c r="N297" s="8">
        <v>3</v>
      </c>
      <c r="O297" s="8">
        <v>10</v>
      </c>
      <c r="P297" s="9">
        <v>37.790000919999997</v>
      </c>
      <c r="Q297" s="8">
        <v>4</v>
      </c>
      <c r="R297" s="8">
        <v>6</v>
      </c>
      <c r="S297" s="10">
        <v>208.77000430000001</v>
      </c>
      <c r="T297" s="8">
        <v>4</v>
      </c>
      <c r="U297" s="8">
        <v>10</v>
      </c>
      <c r="V297" s="8">
        <v>169.96000670000001</v>
      </c>
      <c r="W297" s="8">
        <v>5</v>
      </c>
      <c r="X297" s="8">
        <v>16</v>
      </c>
      <c r="Y297" s="8">
        <v>189.97999569999999</v>
      </c>
      <c r="Z297" s="8">
        <v>5</v>
      </c>
      <c r="AA297" s="8">
        <v>8</v>
      </c>
      <c r="AB297" s="8">
        <v>37.400001529999997</v>
      </c>
      <c r="AC297" s="8">
        <v>5</v>
      </c>
      <c r="AD297" s="8">
        <v>10</v>
      </c>
      <c r="AE297" s="8">
        <v>359.98001099999999</v>
      </c>
      <c r="AF297" s="8">
        <v>11</v>
      </c>
      <c r="AG297" s="8">
        <v>17</v>
      </c>
      <c r="AH297" s="8">
        <v>126.0899963</v>
      </c>
      <c r="AI297" s="8">
        <v>11</v>
      </c>
      <c r="AJ297" s="8">
        <v>13</v>
      </c>
      <c r="AK297" s="8">
        <v>97.489997860000003</v>
      </c>
      <c r="AL297" s="8">
        <v>12</v>
      </c>
      <c r="AM297" s="8">
        <v>13</v>
      </c>
      <c r="AN297" s="8">
        <v>379.98001099999999</v>
      </c>
      <c r="AO297" s="8">
        <v>12</v>
      </c>
      <c r="AP297" s="8">
        <v>14</v>
      </c>
      <c r="AQ297" s="8">
        <v>38.959999080000003</v>
      </c>
      <c r="AR297" s="8">
        <v>12</v>
      </c>
      <c r="AS297" s="8">
        <v>20</v>
      </c>
      <c r="AT297" s="8">
        <v>293.9500122</v>
      </c>
      <c r="AU297" s="8">
        <v>13</v>
      </c>
      <c r="AV297" s="8">
        <v>17</v>
      </c>
      <c r="AW297" s="8">
        <v>194</v>
      </c>
      <c r="AX297" s="8">
        <v>13</v>
      </c>
      <c r="AY297" s="8">
        <v>18</v>
      </c>
      <c r="AZ297" s="8">
        <v>190</v>
      </c>
      <c r="BA297" s="8">
        <v>13</v>
      </c>
      <c r="BB297" s="8">
        <v>19</v>
      </c>
      <c r="BC297" s="8">
        <v>143.97999569999999</v>
      </c>
      <c r="BD297" s="8">
        <v>14</v>
      </c>
      <c r="BE297" s="8">
        <v>19</v>
      </c>
      <c r="BF297" s="8">
        <v>326.69000240000003</v>
      </c>
      <c r="BG297" s="8">
        <v>14</v>
      </c>
      <c r="BH297" s="8">
        <v>18</v>
      </c>
      <c r="BI297" s="5">
        <v>172.8999939</v>
      </c>
      <c r="BJ297" s="1">
        <v>15</v>
      </c>
      <c r="BK297" s="1">
        <v>6</v>
      </c>
      <c r="BL297" s="8">
        <v>143.0099945</v>
      </c>
      <c r="BM297" s="8">
        <v>15</v>
      </c>
      <c r="BN297" s="8">
        <v>7</v>
      </c>
      <c r="BO297" s="8">
        <v>132</v>
      </c>
      <c r="BP297" s="8">
        <v>15</v>
      </c>
      <c r="BQ297" s="8">
        <v>8</v>
      </c>
      <c r="BR297" s="8">
        <v>79.980003359999998</v>
      </c>
      <c r="BS297" s="8">
        <v>16</v>
      </c>
      <c r="BT297" s="8">
        <v>7</v>
      </c>
      <c r="BU297" s="8">
        <v>152.97000120000001</v>
      </c>
      <c r="BV297" s="8">
        <v>16</v>
      </c>
      <c r="BW297" s="8">
        <v>8</v>
      </c>
      <c r="BX297" s="8">
        <v>224.97999569999999</v>
      </c>
      <c r="BY297" s="8">
        <v>6</v>
      </c>
      <c r="BZ297" s="8">
        <v>11</v>
      </c>
      <c r="CA297" s="8">
        <v>124.7900009</v>
      </c>
      <c r="CB297" s="8">
        <v>6</v>
      </c>
      <c r="CC297" s="8">
        <v>9</v>
      </c>
      <c r="CD297" s="8">
        <v>56.689998629999998</v>
      </c>
      <c r="CE297" s="8">
        <v>7</v>
      </c>
      <c r="CF297" s="8">
        <v>9</v>
      </c>
      <c r="CG297" s="8">
        <v>193.97999569999999</v>
      </c>
      <c r="CH297" s="8">
        <v>8</v>
      </c>
      <c r="CI297" s="8">
        <v>13</v>
      </c>
      <c r="CJ297" s="8">
        <v>94.5</v>
      </c>
      <c r="CK297" s="8">
        <v>8</v>
      </c>
      <c r="CL297" s="8">
        <v>12</v>
      </c>
      <c r="CM297" s="8">
        <v>218.36000060000001</v>
      </c>
      <c r="CN297" s="8">
        <v>9</v>
      </c>
      <c r="CO297" s="8">
        <v>13</v>
      </c>
      <c r="CP297" s="8">
        <v>90.989997860000003</v>
      </c>
      <c r="CQ297" s="8">
        <v>10</v>
      </c>
      <c r="CR297" s="8">
        <v>20</v>
      </c>
      <c r="CS297" s="8">
        <v>227.96000670000001</v>
      </c>
    </row>
    <row r="298" spans="1:97" s="3" customFormat="1" x14ac:dyDescent="0.35">
      <c r="A298" s="4">
        <v>44581</v>
      </c>
      <c r="B298" s="1">
        <v>1</v>
      </c>
      <c r="C298" s="1">
        <v>6</v>
      </c>
      <c r="D298" s="8">
        <v>299.9500122</v>
      </c>
      <c r="E298" s="8">
        <v>2</v>
      </c>
      <c r="F298" s="8">
        <v>15</v>
      </c>
      <c r="G298" s="9">
        <v>118.2900009</v>
      </c>
      <c r="H298" s="8">
        <v>2</v>
      </c>
      <c r="I298" s="8">
        <v>16</v>
      </c>
      <c r="J298" s="12">
        <v>113.0899963</v>
      </c>
      <c r="K298" s="8">
        <v>3</v>
      </c>
      <c r="L298" s="8">
        <v>7</v>
      </c>
      <c r="M298" s="8">
        <v>299.9500122</v>
      </c>
      <c r="N298" s="8">
        <v>3</v>
      </c>
      <c r="O298" s="8">
        <v>10</v>
      </c>
      <c r="P298" s="9">
        <v>36.38999939</v>
      </c>
      <c r="Q298" s="8">
        <v>4</v>
      </c>
      <c r="R298" s="8">
        <v>6</v>
      </c>
      <c r="S298" s="10">
        <v>201.57000729999999</v>
      </c>
      <c r="T298" s="8">
        <v>4</v>
      </c>
      <c r="U298" s="8">
        <v>10</v>
      </c>
      <c r="V298" s="8">
        <v>212.5</v>
      </c>
      <c r="W298" s="8">
        <v>5</v>
      </c>
      <c r="X298" s="8">
        <v>16</v>
      </c>
      <c r="Y298" s="8">
        <v>175.97999569999999</v>
      </c>
      <c r="Z298" s="8">
        <v>5</v>
      </c>
      <c r="AA298" s="8">
        <v>8</v>
      </c>
      <c r="AB298" s="8">
        <v>36.959999080000003</v>
      </c>
      <c r="AC298" s="8">
        <v>5</v>
      </c>
      <c r="AD298" s="8">
        <v>10</v>
      </c>
      <c r="AE298" s="8">
        <v>269.98001099999999</v>
      </c>
      <c r="AF298" s="8">
        <v>11</v>
      </c>
      <c r="AG298" s="8">
        <v>17</v>
      </c>
      <c r="AH298" s="8">
        <v>58.189998629999998</v>
      </c>
      <c r="AI298" s="8">
        <v>11</v>
      </c>
      <c r="AJ298" s="8">
        <v>13</v>
      </c>
      <c r="AK298" s="8">
        <v>97.489997860000003</v>
      </c>
      <c r="AL298" s="8">
        <v>12</v>
      </c>
      <c r="AM298" s="8">
        <v>13</v>
      </c>
      <c r="AN298" s="8">
        <v>363.98001099999999</v>
      </c>
      <c r="AO298" s="8">
        <v>12</v>
      </c>
      <c r="AP298" s="8">
        <v>14</v>
      </c>
      <c r="AQ298" s="8">
        <v>38.959999080000003</v>
      </c>
      <c r="AR298" s="8">
        <v>12</v>
      </c>
      <c r="AS298" s="8">
        <v>20</v>
      </c>
      <c r="AT298" s="8">
        <v>293.9500122</v>
      </c>
      <c r="AU298" s="8">
        <v>13</v>
      </c>
      <c r="AV298" s="8">
        <v>17</v>
      </c>
      <c r="AW298" s="8">
        <v>194</v>
      </c>
      <c r="AX298" s="8">
        <v>13</v>
      </c>
      <c r="AY298" s="8">
        <v>18</v>
      </c>
      <c r="AZ298" s="8">
        <v>190</v>
      </c>
      <c r="BA298" s="8">
        <v>13</v>
      </c>
      <c r="BB298" s="8">
        <v>19</v>
      </c>
      <c r="BC298" s="8">
        <v>115.16999819999999</v>
      </c>
      <c r="BD298" s="8">
        <v>14</v>
      </c>
      <c r="BE298" s="8">
        <v>19</v>
      </c>
      <c r="BF298" s="8">
        <v>323.39001459999997</v>
      </c>
      <c r="BG298" s="8">
        <v>14</v>
      </c>
      <c r="BH298" s="8">
        <v>18</v>
      </c>
      <c r="BI298" s="5">
        <v>106.5899963</v>
      </c>
      <c r="BJ298" s="1">
        <v>15</v>
      </c>
      <c r="BK298" s="1">
        <v>6</v>
      </c>
      <c r="BL298" s="8">
        <v>226.77000430000001</v>
      </c>
      <c r="BM298" s="8">
        <v>15</v>
      </c>
      <c r="BN298" s="8">
        <v>7</v>
      </c>
      <c r="BO298" s="8">
        <v>127.5</v>
      </c>
      <c r="BP298" s="8">
        <v>15</v>
      </c>
      <c r="BQ298" s="8">
        <v>8</v>
      </c>
      <c r="BR298" s="8">
        <v>79.980003359999998</v>
      </c>
      <c r="BS298" s="8">
        <v>16</v>
      </c>
      <c r="BT298" s="8">
        <v>7</v>
      </c>
      <c r="BU298" s="8">
        <v>151.16999820000001</v>
      </c>
      <c r="BV298" s="8">
        <v>16</v>
      </c>
      <c r="BW298" s="8">
        <v>8</v>
      </c>
      <c r="BX298" s="8">
        <v>179.97000120000001</v>
      </c>
      <c r="BY298" s="8">
        <v>6</v>
      </c>
      <c r="BZ298" s="8">
        <v>11</v>
      </c>
      <c r="CA298" s="8">
        <v>124.7900009</v>
      </c>
      <c r="CB298" s="8">
        <v>6</v>
      </c>
      <c r="CC298" s="8">
        <v>9</v>
      </c>
      <c r="CD298" s="8">
        <v>122.8399963</v>
      </c>
      <c r="CE298" s="8">
        <v>7</v>
      </c>
      <c r="CF298" s="8">
        <v>9</v>
      </c>
      <c r="CG298" s="8">
        <v>87.27999878</v>
      </c>
      <c r="CH298" s="8">
        <v>8</v>
      </c>
      <c r="CI298" s="8">
        <v>13</v>
      </c>
      <c r="CJ298" s="8">
        <v>94.5</v>
      </c>
      <c r="CK298" s="8">
        <v>8</v>
      </c>
      <c r="CL298" s="8">
        <v>12</v>
      </c>
      <c r="CM298" s="8">
        <v>66.36000061</v>
      </c>
      <c r="CN298" s="8">
        <v>9</v>
      </c>
      <c r="CO298" s="8">
        <v>13</v>
      </c>
      <c r="CP298" s="8">
        <v>89.989997860000003</v>
      </c>
      <c r="CQ298" s="8">
        <v>10</v>
      </c>
      <c r="CR298" s="8">
        <v>20</v>
      </c>
      <c r="CS298" s="8">
        <v>227.96000670000001</v>
      </c>
    </row>
    <row r="299" spans="1:97" s="3" customFormat="1" x14ac:dyDescent="0.35">
      <c r="A299" s="4">
        <v>44582</v>
      </c>
      <c r="B299" s="1">
        <v>1</v>
      </c>
      <c r="C299" s="1">
        <v>6</v>
      </c>
      <c r="D299" s="8">
        <v>165.96000670000001</v>
      </c>
      <c r="E299" s="8">
        <v>2</v>
      </c>
      <c r="F299" s="8">
        <v>15</v>
      </c>
      <c r="G299" s="9">
        <v>118.2900009</v>
      </c>
      <c r="H299" s="8">
        <v>2</v>
      </c>
      <c r="I299" s="8">
        <v>16</v>
      </c>
      <c r="J299" s="12">
        <v>113.0899963</v>
      </c>
      <c r="K299" s="8">
        <v>3</v>
      </c>
      <c r="L299" s="8">
        <v>7</v>
      </c>
      <c r="M299" s="8">
        <v>165.96000670000001</v>
      </c>
      <c r="N299" s="8">
        <v>3</v>
      </c>
      <c r="O299" s="8">
        <v>10</v>
      </c>
      <c r="P299" s="9">
        <v>36.38999939</v>
      </c>
      <c r="Q299" s="8">
        <v>4</v>
      </c>
      <c r="R299" s="8">
        <v>6</v>
      </c>
      <c r="S299" s="10">
        <v>179.97000120000001</v>
      </c>
      <c r="T299" s="8">
        <v>4</v>
      </c>
      <c r="U299" s="8">
        <v>10</v>
      </c>
      <c r="V299" s="8">
        <v>167.96000670000001</v>
      </c>
      <c r="W299" s="8">
        <v>5</v>
      </c>
      <c r="X299" s="8">
        <v>16</v>
      </c>
      <c r="Y299" s="8">
        <v>173.97999569999999</v>
      </c>
      <c r="Z299" s="8">
        <v>5</v>
      </c>
      <c r="AA299" s="8">
        <v>8</v>
      </c>
      <c r="AB299" s="8">
        <v>18.040000920000001</v>
      </c>
      <c r="AC299" s="8">
        <v>5</v>
      </c>
      <c r="AD299" s="8">
        <v>10</v>
      </c>
      <c r="AE299" s="8">
        <v>351.98001099999999</v>
      </c>
      <c r="AF299" s="8">
        <v>11</v>
      </c>
      <c r="AG299" s="8">
        <v>17</v>
      </c>
      <c r="AH299" s="8">
        <v>126.0899963</v>
      </c>
      <c r="AI299" s="8">
        <v>11</v>
      </c>
      <c r="AJ299" s="8">
        <v>13</v>
      </c>
      <c r="AK299" s="8">
        <v>97.489997860000003</v>
      </c>
      <c r="AL299" s="8">
        <v>12</v>
      </c>
      <c r="AM299" s="8">
        <v>13</v>
      </c>
      <c r="AN299" s="8">
        <v>269.98001099999999</v>
      </c>
      <c r="AO299" s="8">
        <v>12</v>
      </c>
      <c r="AP299" s="8">
        <v>14</v>
      </c>
      <c r="AQ299" s="8">
        <v>38.959999080000003</v>
      </c>
      <c r="AR299" s="8">
        <v>12</v>
      </c>
      <c r="AS299" s="8">
        <v>20</v>
      </c>
      <c r="AT299" s="8">
        <v>293.9500122</v>
      </c>
      <c r="AU299" s="8">
        <v>13</v>
      </c>
      <c r="AV299" s="8">
        <v>17</v>
      </c>
      <c r="AW299" s="8">
        <v>155.1600037</v>
      </c>
      <c r="AX299" s="8">
        <v>13</v>
      </c>
      <c r="AY299" s="8">
        <v>18</v>
      </c>
      <c r="AZ299" s="8">
        <v>151.96000670000001</v>
      </c>
      <c r="BA299" s="8">
        <v>13</v>
      </c>
      <c r="BB299" s="8">
        <v>19</v>
      </c>
      <c r="BC299" s="8">
        <v>144</v>
      </c>
      <c r="BD299" s="8">
        <v>14</v>
      </c>
      <c r="BE299" s="8">
        <v>19</v>
      </c>
      <c r="BF299" s="8">
        <v>320.0899963</v>
      </c>
      <c r="BG299" s="8">
        <v>14</v>
      </c>
      <c r="BH299" s="8">
        <v>18</v>
      </c>
      <c r="BI299" s="5">
        <v>369.17999270000001</v>
      </c>
      <c r="BJ299" s="1">
        <v>15</v>
      </c>
      <c r="BK299" s="1">
        <v>6</v>
      </c>
      <c r="BL299" s="8">
        <v>34.58000183</v>
      </c>
      <c r="BM299" s="8">
        <v>15</v>
      </c>
      <c r="BN299" s="8">
        <v>7</v>
      </c>
      <c r="BO299" s="8">
        <v>95.980003359999998</v>
      </c>
      <c r="BP299" s="8">
        <v>15</v>
      </c>
      <c r="BQ299" s="8">
        <v>8</v>
      </c>
      <c r="BR299" s="8">
        <v>79.180000309999997</v>
      </c>
      <c r="BS299" s="8">
        <v>16</v>
      </c>
      <c r="BT299" s="8">
        <v>7</v>
      </c>
      <c r="BU299" s="8">
        <v>149.38000489999999</v>
      </c>
      <c r="BV299" s="8">
        <v>16</v>
      </c>
      <c r="BW299" s="8">
        <v>8</v>
      </c>
      <c r="BX299" s="8">
        <v>167.36999510000001</v>
      </c>
      <c r="BY299" s="8">
        <v>6</v>
      </c>
      <c r="BZ299" s="8">
        <v>11</v>
      </c>
      <c r="CA299" s="8">
        <v>56.990001679999999</v>
      </c>
      <c r="CB299" s="8">
        <v>6</v>
      </c>
      <c r="CC299" s="8">
        <v>9</v>
      </c>
      <c r="CD299" s="8">
        <v>122.8399963</v>
      </c>
      <c r="CE299" s="8">
        <v>7</v>
      </c>
      <c r="CF299" s="8">
        <v>9</v>
      </c>
      <c r="CG299" s="8">
        <v>134.38000489999999</v>
      </c>
      <c r="CH299" s="8">
        <v>8</v>
      </c>
      <c r="CI299" s="8">
        <v>13</v>
      </c>
      <c r="CJ299" s="8">
        <v>75.58000183</v>
      </c>
      <c r="CK299" s="8">
        <v>8</v>
      </c>
      <c r="CL299" s="8">
        <v>12</v>
      </c>
      <c r="CM299" s="8">
        <v>81.959999080000003</v>
      </c>
      <c r="CN299" s="8">
        <v>9</v>
      </c>
      <c r="CO299" s="8">
        <v>13</v>
      </c>
      <c r="CP299" s="8">
        <v>28.790000920000001</v>
      </c>
      <c r="CQ299" s="8">
        <v>10</v>
      </c>
      <c r="CR299" s="8">
        <v>20</v>
      </c>
      <c r="CS299" s="8">
        <v>226.7599945</v>
      </c>
    </row>
    <row r="300" spans="1:97" s="3" customFormat="1" x14ac:dyDescent="0.35">
      <c r="A300" s="4">
        <v>44583</v>
      </c>
      <c r="B300" s="1">
        <v>1</v>
      </c>
      <c r="C300" s="1">
        <v>6</v>
      </c>
      <c r="D300" s="8">
        <v>200</v>
      </c>
      <c r="E300" s="8">
        <v>2</v>
      </c>
      <c r="F300" s="8">
        <v>15</v>
      </c>
      <c r="G300" s="9">
        <v>118.2900009</v>
      </c>
      <c r="H300" s="8">
        <v>2</v>
      </c>
      <c r="I300" s="8">
        <v>16</v>
      </c>
      <c r="J300" s="12">
        <v>110.48999790000001</v>
      </c>
      <c r="K300" s="8">
        <v>3</v>
      </c>
      <c r="L300" s="8">
        <v>7</v>
      </c>
      <c r="M300" s="8">
        <v>200</v>
      </c>
      <c r="N300" s="8">
        <v>3</v>
      </c>
      <c r="O300" s="8">
        <v>10</v>
      </c>
      <c r="P300" s="9">
        <v>45</v>
      </c>
      <c r="Q300" s="8">
        <v>4</v>
      </c>
      <c r="R300" s="8">
        <v>6</v>
      </c>
      <c r="S300" s="10">
        <v>200</v>
      </c>
      <c r="T300" s="8">
        <v>4</v>
      </c>
      <c r="U300" s="8">
        <v>10</v>
      </c>
      <c r="V300" s="8">
        <v>210</v>
      </c>
      <c r="W300" s="8">
        <v>5</v>
      </c>
      <c r="X300" s="8">
        <v>16</v>
      </c>
      <c r="Y300" s="8">
        <v>118.7799988</v>
      </c>
      <c r="Z300" s="8">
        <v>5</v>
      </c>
      <c r="AA300" s="8">
        <v>8</v>
      </c>
      <c r="AB300" s="8">
        <v>36.520000459999999</v>
      </c>
      <c r="AC300" s="8">
        <v>5</v>
      </c>
      <c r="AD300" s="8">
        <v>10</v>
      </c>
      <c r="AE300" s="8">
        <v>347.98001099999999</v>
      </c>
      <c r="AF300" s="8">
        <v>11</v>
      </c>
      <c r="AG300" s="8">
        <v>17</v>
      </c>
      <c r="AH300" s="8">
        <v>126.0899963</v>
      </c>
      <c r="AI300" s="8">
        <v>11</v>
      </c>
      <c r="AJ300" s="8">
        <v>13</v>
      </c>
      <c r="AK300" s="8">
        <v>97.489997860000003</v>
      </c>
      <c r="AL300" s="8">
        <v>12</v>
      </c>
      <c r="AM300" s="8">
        <v>13</v>
      </c>
      <c r="AN300" s="8">
        <v>260.98001099999999</v>
      </c>
      <c r="AO300" s="8">
        <v>12</v>
      </c>
      <c r="AP300" s="8">
        <v>14</v>
      </c>
      <c r="AQ300" s="8">
        <v>38.560001370000002</v>
      </c>
      <c r="AR300" s="8">
        <v>12</v>
      </c>
      <c r="AS300" s="8">
        <v>20</v>
      </c>
      <c r="AT300" s="8">
        <v>293.9500122</v>
      </c>
      <c r="AU300" s="8">
        <v>13</v>
      </c>
      <c r="AV300" s="8">
        <v>17</v>
      </c>
      <c r="AW300" s="8">
        <v>153.5599976</v>
      </c>
      <c r="AX300" s="8">
        <v>13</v>
      </c>
      <c r="AY300" s="8">
        <v>18</v>
      </c>
      <c r="AZ300" s="8">
        <v>190</v>
      </c>
      <c r="BA300" s="8">
        <v>13</v>
      </c>
      <c r="BB300" s="8">
        <v>19</v>
      </c>
      <c r="BC300" s="8">
        <v>113.9700012</v>
      </c>
      <c r="BD300" s="8">
        <v>14</v>
      </c>
      <c r="BE300" s="8">
        <v>19</v>
      </c>
      <c r="BF300" s="8">
        <v>316.7900085</v>
      </c>
      <c r="BG300" s="8">
        <v>14</v>
      </c>
      <c r="BH300" s="8">
        <v>18</v>
      </c>
      <c r="BI300" s="5">
        <v>103.98999790000001</v>
      </c>
      <c r="BJ300" s="1">
        <v>15</v>
      </c>
      <c r="BK300" s="1">
        <v>6</v>
      </c>
      <c r="BL300" s="8">
        <v>226.77000430000001</v>
      </c>
      <c r="BM300" s="8">
        <v>15</v>
      </c>
      <c r="BN300" s="8">
        <v>7</v>
      </c>
      <c r="BO300" s="8">
        <v>120</v>
      </c>
      <c r="BP300" s="8">
        <v>15</v>
      </c>
      <c r="BQ300" s="8">
        <v>8</v>
      </c>
      <c r="BR300" s="8">
        <v>98</v>
      </c>
      <c r="BS300" s="8">
        <v>16</v>
      </c>
      <c r="BT300" s="8">
        <v>7</v>
      </c>
      <c r="BU300" s="8">
        <v>149.38000489999999</v>
      </c>
      <c r="BV300" s="8">
        <v>16</v>
      </c>
      <c r="BW300" s="8">
        <v>8</v>
      </c>
      <c r="BX300" s="8">
        <v>152.97000120000001</v>
      </c>
      <c r="BY300" s="8">
        <v>6</v>
      </c>
      <c r="BZ300" s="8">
        <v>11</v>
      </c>
      <c r="CA300" s="8">
        <v>123.48999790000001</v>
      </c>
      <c r="CB300" s="8">
        <v>6</v>
      </c>
      <c r="CC300" s="8">
        <v>9</v>
      </c>
      <c r="CD300" s="8">
        <v>122.8399963</v>
      </c>
      <c r="CE300" s="8">
        <v>7</v>
      </c>
      <c r="CF300" s="8">
        <v>9</v>
      </c>
      <c r="CG300" s="8">
        <v>199.97999569999999</v>
      </c>
      <c r="CH300" s="8">
        <v>8</v>
      </c>
      <c r="CI300" s="8">
        <v>13</v>
      </c>
      <c r="CJ300" s="8">
        <v>94.5</v>
      </c>
      <c r="CK300" s="8">
        <v>8</v>
      </c>
      <c r="CL300" s="8">
        <v>12</v>
      </c>
      <c r="CM300" s="8">
        <v>136.4499969</v>
      </c>
      <c r="CN300" s="8">
        <v>9</v>
      </c>
      <c r="CO300" s="8">
        <v>13</v>
      </c>
      <c r="CP300" s="8">
        <v>154.97999569999999</v>
      </c>
      <c r="CQ300" s="8">
        <v>10</v>
      </c>
      <c r="CR300" s="8">
        <v>20</v>
      </c>
      <c r="CS300" s="8">
        <v>226.7599945</v>
      </c>
    </row>
    <row r="301" spans="1:97" s="3" customFormat="1" x14ac:dyDescent="0.35">
      <c r="A301" s="4">
        <v>44584</v>
      </c>
      <c r="B301" s="1">
        <v>1</v>
      </c>
      <c r="C301" s="1">
        <v>6</v>
      </c>
      <c r="D301" s="8">
        <v>196.7599945</v>
      </c>
      <c r="E301" s="8">
        <v>2</v>
      </c>
      <c r="F301" s="8">
        <v>15</v>
      </c>
      <c r="G301" s="9">
        <v>116.98999790000001</v>
      </c>
      <c r="H301" s="8">
        <v>2</v>
      </c>
      <c r="I301" s="8">
        <v>16</v>
      </c>
      <c r="J301" s="12">
        <v>110.48999790000001</v>
      </c>
      <c r="K301" s="8">
        <v>3</v>
      </c>
      <c r="L301" s="8">
        <v>7</v>
      </c>
      <c r="M301" s="8">
        <v>196.7599945</v>
      </c>
      <c r="N301" s="8">
        <v>3</v>
      </c>
      <c r="O301" s="8">
        <v>10</v>
      </c>
      <c r="P301" s="9">
        <v>35.189998629999998</v>
      </c>
      <c r="Q301" s="8">
        <v>4</v>
      </c>
      <c r="R301" s="8">
        <v>6</v>
      </c>
      <c r="S301" s="10">
        <v>198</v>
      </c>
      <c r="T301" s="8">
        <v>4</v>
      </c>
      <c r="U301" s="8">
        <v>10</v>
      </c>
      <c r="V301" s="8">
        <v>294</v>
      </c>
      <c r="W301" s="8">
        <v>5</v>
      </c>
      <c r="X301" s="8">
        <v>16</v>
      </c>
      <c r="Y301" s="8">
        <v>117.58000180000001</v>
      </c>
      <c r="Z301" s="8">
        <v>5</v>
      </c>
      <c r="AA301" s="8">
        <v>8</v>
      </c>
      <c r="AB301" s="8">
        <v>83.160003660000001</v>
      </c>
      <c r="AC301" s="8">
        <v>5</v>
      </c>
      <c r="AD301" s="8">
        <v>10</v>
      </c>
      <c r="AE301" s="8">
        <v>347.98001099999999</v>
      </c>
      <c r="AF301" s="8">
        <v>11</v>
      </c>
      <c r="AG301" s="8">
        <v>17</v>
      </c>
      <c r="AH301" s="8">
        <v>126.0899963</v>
      </c>
      <c r="AI301" s="8">
        <v>11</v>
      </c>
      <c r="AJ301" s="8">
        <v>13</v>
      </c>
      <c r="AK301" s="8">
        <v>346.10998540000003</v>
      </c>
      <c r="AL301" s="8">
        <v>12</v>
      </c>
      <c r="AM301" s="8">
        <v>13</v>
      </c>
      <c r="AN301" s="8">
        <v>254.97999569999999</v>
      </c>
      <c r="AO301" s="8">
        <v>12</v>
      </c>
      <c r="AP301" s="8">
        <v>14</v>
      </c>
      <c r="AQ301" s="8">
        <v>38.159999849999998</v>
      </c>
      <c r="AR301" s="8">
        <v>12</v>
      </c>
      <c r="AS301" s="8">
        <v>20</v>
      </c>
      <c r="AT301" s="8">
        <v>293.9500122</v>
      </c>
      <c r="AU301" s="8">
        <v>13</v>
      </c>
      <c r="AV301" s="8">
        <v>17</v>
      </c>
      <c r="AW301" s="8">
        <v>192</v>
      </c>
      <c r="AX301" s="8">
        <v>13</v>
      </c>
      <c r="AY301" s="8">
        <v>18</v>
      </c>
      <c r="AZ301" s="8">
        <v>189</v>
      </c>
      <c r="BA301" s="8">
        <v>13</v>
      </c>
      <c r="BB301" s="8">
        <v>19</v>
      </c>
      <c r="BC301" s="8">
        <v>142.5</v>
      </c>
      <c r="BD301" s="8">
        <v>14</v>
      </c>
      <c r="BE301" s="8">
        <v>19</v>
      </c>
      <c r="BF301" s="8">
        <v>313.48999020000002</v>
      </c>
      <c r="BG301" s="8">
        <v>14</v>
      </c>
      <c r="BH301" s="8">
        <v>18</v>
      </c>
      <c r="BI301" s="5">
        <v>103.98999790000001</v>
      </c>
      <c r="BJ301" s="1">
        <v>15</v>
      </c>
      <c r="BK301" s="1">
        <v>6</v>
      </c>
      <c r="BL301" s="8">
        <v>226.77000430000001</v>
      </c>
      <c r="BM301" s="8">
        <v>15</v>
      </c>
      <c r="BN301" s="8">
        <v>7</v>
      </c>
      <c r="BO301" s="8">
        <v>71.97000122</v>
      </c>
      <c r="BP301" s="8">
        <v>15</v>
      </c>
      <c r="BQ301" s="8">
        <v>8</v>
      </c>
      <c r="BR301" s="8">
        <v>98</v>
      </c>
      <c r="BS301" s="8">
        <v>16</v>
      </c>
      <c r="BT301" s="8">
        <v>7</v>
      </c>
      <c r="BU301" s="8">
        <v>143.97999569999999</v>
      </c>
      <c r="BV301" s="8">
        <v>16</v>
      </c>
      <c r="BW301" s="8">
        <v>8</v>
      </c>
      <c r="BX301" s="8">
        <v>147.58000179999999</v>
      </c>
      <c r="BY301" s="8">
        <v>6</v>
      </c>
      <c r="BZ301" s="8">
        <v>11</v>
      </c>
      <c r="CA301" s="8">
        <v>123.48999790000001</v>
      </c>
      <c r="CB301" s="8">
        <v>6</v>
      </c>
      <c r="CC301" s="8">
        <v>9</v>
      </c>
      <c r="CD301" s="8">
        <v>122.8399963</v>
      </c>
      <c r="CE301" s="8">
        <v>7</v>
      </c>
      <c r="CF301" s="8">
        <v>9</v>
      </c>
      <c r="CG301" s="8">
        <v>199.97999569999999</v>
      </c>
      <c r="CH301" s="8">
        <v>8</v>
      </c>
      <c r="CI301" s="8">
        <v>13</v>
      </c>
      <c r="CJ301" s="8">
        <v>94.5</v>
      </c>
      <c r="CK301" s="8">
        <v>8</v>
      </c>
      <c r="CL301" s="8">
        <v>12</v>
      </c>
      <c r="CM301" s="8">
        <v>499.9500122</v>
      </c>
      <c r="CN301" s="8">
        <v>9</v>
      </c>
      <c r="CO301" s="8">
        <v>13</v>
      </c>
      <c r="CP301" s="8">
        <v>81.989997860000003</v>
      </c>
      <c r="CQ301" s="8">
        <v>10</v>
      </c>
      <c r="CR301" s="8">
        <v>20</v>
      </c>
      <c r="CS301" s="8">
        <v>226.7599945</v>
      </c>
    </row>
    <row r="302" spans="1:97" s="3" customFormat="1" x14ac:dyDescent="0.35">
      <c r="A302" s="4">
        <v>44585</v>
      </c>
      <c r="B302" s="1">
        <v>1</v>
      </c>
      <c r="C302" s="1">
        <v>6</v>
      </c>
      <c r="D302" s="8">
        <v>1395</v>
      </c>
      <c r="E302" s="8">
        <v>2</v>
      </c>
      <c r="F302" s="8">
        <v>15</v>
      </c>
      <c r="G302" s="9">
        <v>324.47000120000001</v>
      </c>
      <c r="H302" s="8">
        <v>2</v>
      </c>
      <c r="I302" s="8">
        <v>16</v>
      </c>
      <c r="J302" s="12">
        <v>205.88000489999999</v>
      </c>
      <c r="K302" s="8">
        <v>3</v>
      </c>
      <c r="L302" s="8">
        <v>7</v>
      </c>
      <c r="M302" s="8">
        <v>1395</v>
      </c>
      <c r="N302" s="8">
        <v>3</v>
      </c>
      <c r="O302" s="8">
        <v>10</v>
      </c>
      <c r="P302" s="9">
        <v>109.1900024</v>
      </c>
      <c r="Q302" s="8">
        <v>4</v>
      </c>
      <c r="R302" s="8">
        <v>6</v>
      </c>
      <c r="S302" s="10">
        <v>190</v>
      </c>
      <c r="T302" s="8">
        <v>4</v>
      </c>
      <c r="U302" s="8">
        <v>10</v>
      </c>
      <c r="V302" s="8">
        <v>227.5</v>
      </c>
      <c r="W302" s="8">
        <v>5</v>
      </c>
      <c r="X302" s="8">
        <v>16</v>
      </c>
      <c r="Y302" s="8">
        <v>97.489997860000003</v>
      </c>
      <c r="Z302" s="8">
        <v>5</v>
      </c>
      <c r="AA302" s="8">
        <v>8</v>
      </c>
      <c r="AB302" s="8">
        <v>311.35998540000003</v>
      </c>
      <c r="AC302" s="8">
        <v>5</v>
      </c>
      <c r="AD302" s="8">
        <v>10</v>
      </c>
      <c r="AE302" s="8">
        <v>73.040000919999997</v>
      </c>
      <c r="AF302" s="8">
        <v>11</v>
      </c>
      <c r="AG302" s="8">
        <v>17</v>
      </c>
      <c r="AH302" s="8">
        <v>383.98001099999999</v>
      </c>
      <c r="AI302" s="8">
        <v>11</v>
      </c>
      <c r="AJ302" s="8">
        <v>13</v>
      </c>
      <c r="AK302" s="8">
        <v>327.98001099999999</v>
      </c>
      <c r="AL302" s="8">
        <v>12</v>
      </c>
      <c r="AM302" s="8">
        <v>13</v>
      </c>
      <c r="AN302" s="8">
        <v>96</v>
      </c>
      <c r="AO302" s="8">
        <v>12</v>
      </c>
      <c r="AP302" s="8">
        <v>14</v>
      </c>
      <c r="AQ302" s="8">
        <v>284.98001099999999</v>
      </c>
      <c r="AR302" s="8">
        <v>12</v>
      </c>
      <c r="AS302" s="8">
        <v>20</v>
      </c>
      <c r="AT302" s="8">
        <v>143.0099945</v>
      </c>
      <c r="AU302" s="8">
        <v>13</v>
      </c>
      <c r="AV302" s="8">
        <v>17</v>
      </c>
      <c r="AW302" s="8">
        <v>212.5</v>
      </c>
      <c r="AX302" s="8">
        <v>13</v>
      </c>
      <c r="AY302" s="8">
        <v>18</v>
      </c>
      <c r="AZ302" s="8">
        <v>237.5599976</v>
      </c>
      <c r="BA302" s="8">
        <v>13</v>
      </c>
      <c r="BB302" s="8">
        <v>19</v>
      </c>
      <c r="BC302" s="8">
        <v>179.97000120000001</v>
      </c>
      <c r="BD302" s="8">
        <v>14</v>
      </c>
      <c r="BE302" s="8">
        <v>19</v>
      </c>
      <c r="BF302" s="8">
        <v>24.5</v>
      </c>
      <c r="BG302" s="8">
        <v>14</v>
      </c>
      <c r="BH302" s="8">
        <v>18</v>
      </c>
      <c r="BI302" s="5">
        <v>379.98001099999999</v>
      </c>
      <c r="BJ302" s="1">
        <v>15</v>
      </c>
      <c r="BK302" s="1">
        <v>6</v>
      </c>
      <c r="BL302" s="8">
        <v>104.3799973</v>
      </c>
      <c r="BM302" s="8">
        <v>15</v>
      </c>
      <c r="BN302" s="8">
        <v>7</v>
      </c>
      <c r="BO302" s="8">
        <v>76.77999878</v>
      </c>
      <c r="BP302" s="8">
        <v>15</v>
      </c>
      <c r="BQ302" s="8">
        <v>8</v>
      </c>
      <c r="BR302" s="8">
        <v>278.98001099999999</v>
      </c>
      <c r="BS302" s="8">
        <v>16</v>
      </c>
      <c r="BT302" s="8">
        <v>7</v>
      </c>
      <c r="BU302" s="8">
        <v>109.16999819999999</v>
      </c>
      <c r="BV302" s="8">
        <v>16</v>
      </c>
      <c r="BW302" s="8">
        <v>8</v>
      </c>
      <c r="BX302" s="8">
        <v>114.38999939999999</v>
      </c>
      <c r="BY302" s="8">
        <v>6</v>
      </c>
      <c r="BZ302" s="8">
        <v>11</v>
      </c>
      <c r="CA302" s="8">
        <v>123.48999790000001</v>
      </c>
      <c r="CB302" s="8">
        <v>6</v>
      </c>
      <c r="CC302" s="8">
        <v>9</v>
      </c>
      <c r="CD302" s="8">
        <v>126.0899963</v>
      </c>
      <c r="CE302" s="8">
        <v>7</v>
      </c>
      <c r="CF302" s="8">
        <v>9</v>
      </c>
      <c r="CG302" s="8">
        <v>287.98001099999999</v>
      </c>
      <c r="CH302" s="8">
        <v>8</v>
      </c>
      <c r="CI302" s="8">
        <v>13</v>
      </c>
      <c r="CJ302" s="8">
        <v>49.979999540000001</v>
      </c>
      <c r="CK302" s="8">
        <v>8</v>
      </c>
      <c r="CL302" s="8">
        <v>12</v>
      </c>
      <c r="CM302" s="8">
        <v>283.4500122</v>
      </c>
      <c r="CN302" s="8">
        <v>9</v>
      </c>
      <c r="CO302" s="8">
        <v>13</v>
      </c>
      <c r="CP302" s="8">
        <v>227.5</v>
      </c>
      <c r="CQ302" s="8">
        <v>10</v>
      </c>
      <c r="CR302" s="8">
        <v>20</v>
      </c>
      <c r="CS302" s="8">
        <v>379.98001099999999</v>
      </c>
    </row>
    <row r="303" spans="1:97" s="3" customFormat="1" x14ac:dyDescent="0.35">
      <c r="A303" s="4">
        <v>44586</v>
      </c>
      <c r="B303" s="1">
        <v>1</v>
      </c>
      <c r="C303" s="1">
        <v>6</v>
      </c>
      <c r="D303" s="8">
        <v>420.39999390000003</v>
      </c>
      <c r="E303" s="8">
        <v>2</v>
      </c>
      <c r="F303" s="8">
        <v>15</v>
      </c>
      <c r="G303" s="9">
        <v>321.2000122</v>
      </c>
      <c r="H303" s="8">
        <v>2</v>
      </c>
      <c r="I303" s="8">
        <v>16</v>
      </c>
      <c r="J303" s="12">
        <v>319.97000120000001</v>
      </c>
      <c r="K303" s="8">
        <v>3</v>
      </c>
      <c r="L303" s="8">
        <v>7</v>
      </c>
      <c r="M303" s="8">
        <v>420.39999390000003</v>
      </c>
      <c r="N303" s="8">
        <v>3</v>
      </c>
      <c r="O303" s="8">
        <v>10</v>
      </c>
      <c r="P303" s="9">
        <v>45</v>
      </c>
      <c r="Q303" s="8">
        <v>4</v>
      </c>
      <c r="R303" s="8">
        <v>6</v>
      </c>
      <c r="S303" s="10">
        <v>189</v>
      </c>
      <c r="T303" s="8">
        <v>4</v>
      </c>
      <c r="U303" s="8">
        <v>10</v>
      </c>
      <c r="V303" s="8">
        <v>181.9499969</v>
      </c>
      <c r="W303" s="8">
        <v>5</v>
      </c>
      <c r="X303" s="8">
        <v>16</v>
      </c>
      <c r="Y303" s="8">
        <v>97.489997860000003</v>
      </c>
      <c r="Z303" s="8">
        <v>5</v>
      </c>
      <c r="AA303" s="8">
        <v>8</v>
      </c>
      <c r="AB303" s="8">
        <v>309.72000120000001</v>
      </c>
      <c r="AC303" s="8">
        <v>5</v>
      </c>
      <c r="AD303" s="8">
        <v>10</v>
      </c>
      <c r="AE303" s="8">
        <v>44</v>
      </c>
      <c r="AF303" s="8">
        <v>11</v>
      </c>
      <c r="AG303" s="8">
        <v>17</v>
      </c>
      <c r="AH303" s="8">
        <v>383.98001099999999</v>
      </c>
      <c r="AI303" s="8">
        <v>11</v>
      </c>
      <c r="AJ303" s="8">
        <v>13</v>
      </c>
      <c r="AK303" s="8">
        <v>245.97999569999999</v>
      </c>
      <c r="AL303" s="8">
        <v>12</v>
      </c>
      <c r="AM303" s="8">
        <v>13</v>
      </c>
      <c r="AN303" s="8">
        <v>95</v>
      </c>
      <c r="AO303" s="8">
        <v>12</v>
      </c>
      <c r="AP303" s="8">
        <v>14</v>
      </c>
      <c r="AQ303" s="8">
        <v>379.98001099999999</v>
      </c>
      <c r="AR303" s="8">
        <v>12</v>
      </c>
      <c r="AS303" s="8">
        <v>20</v>
      </c>
      <c r="AT303" s="8">
        <v>9.6000003809999992</v>
      </c>
      <c r="AU303" s="8">
        <v>13</v>
      </c>
      <c r="AV303" s="8">
        <v>17</v>
      </c>
      <c r="AW303" s="8">
        <v>167.96000670000001</v>
      </c>
      <c r="AX303" s="8">
        <v>13</v>
      </c>
      <c r="AY303" s="8">
        <v>18</v>
      </c>
      <c r="AZ303" s="8">
        <v>223.1600037</v>
      </c>
      <c r="BA303" s="8">
        <v>13</v>
      </c>
      <c r="BB303" s="8">
        <v>19</v>
      </c>
      <c r="BC303" s="8">
        <v>178.16999820000001</v>
      </c>
      <c r="BD303" s="8">
        <v>14</v>
      </c>
      <c r="BE303" s="8">
        <v>19</v>
      </c>
      <c r="BF303" s="8">
        <v>65.25</v>
      </c>
      <c r="BG303" s="8">
        <v>14</v>
      </c>
      <c r="BH303" s="8">
        <v>18</v>
      </c>
      <c r="BI303" s="5">
        <v>283.48001099999999</v>
      </c>
      <c r="BJ303" s="1">
        <v>15</v>
      </c>
      <c r="BK303" s="1">
        <v>6</v>
      </c>
      <c r="BL303" s="8">
        <v>101.9800034</v>
      </c>
      <c r="BM303" s="8">
        <v>15</v>
      </c>
      <c r="BN303" s="8">
        <v>7</v>
      </c>
      <c r="BO303" s="8">
        <v>76.77999878</v>
      </c>
      <c r="BP303" s="8">
        <v>15</v>
      </c>
      <c r="BQ303" s="8">
        <v>8</v>
      </c>
      <c r="BR303" s="8">
        <v>272.98001099999999</v>
      </c>
      <c r="BS303" s="8">
        <v>16</v>
      </c>
      <c r="BT303" s="8">
        <v>7</v>
      </c>
      <c r="BU303" s="8">
        <v>109.16999819999999</v>
      </c>
      <c r="BV303" s="8">
        <v>16</v>
      </c>
      <c r="BW303" s="8">
        <v>8</v>
      </c>
      <c r="BX303" s="8">
        <v>113.0899963</v>
      </c>
      <c r="BY303" s="8">
        <v>6</v>
      </c>
      <c r="BZ303" s="8">
        <v>11</v>
      </c>
      <c r="CA303" s="8">
        <v>122.8399963</v>
      </c>
      <c r="CB303" s="8">
        <v>6</v>
      </c>
      <c r="CC303" s="8">
        <v>9</v>
      </c>
      <c r="CD303" s="8">
        <v>124.7900009</v>
      </c>
      <c r="CE303" s="8">
        <v>7</v>
      </c>
      <c r="CF303" s="8">
        <v>9</v>
      </c>
      <c r="CG303" s="8">
        <v>284.98001099999999</v>
      </c>
      <c r="CH303" s="8">
        <v>8</v>
      </c>
      <c r="CI303" s="8">
        <v>13</v>
      </c>
      <c r="CJ303" s="8">
        <v>39.58000183</v>
      </c>
      <c r="CK303" s="8">
        <v>8</v>
      </c>
      <c r="CL303" s="8">
        <v>12</v>
      </c>
      <c r="CM303" s="8">
        <v>283.4500122</v>
      </c>
      <c r="CN303" s="8">
        <v>9</v>
      </c>
      <c r="CO303" s="8">
        <v>13</v>
      </c>
      <c r="CP303" s="8">
        <v>227.5</v>
      </c>
      <c r="CQ303" s="8">
        <v>10</v>
      </c>
      <c r="CR303" s="8">
        <v>20</v>
      </c>
      <c r="CS303" s="8">
        <v>379.98001099999999</v>
      </c>
    </row>
    <row r="304" spans="1:97" s="3" customFormat="1" x14ac:dyDescent="0.35">
      <c r="A304" s="4">
        <v>44587</v>
      </c>
      <c r="B304" s="1">
        <v>1</v>
      </c>
      <c r="C304" s="1">
        <v>6</v>
      </c>
      <c r="D304" s="8">
        <v>230.11999510000001</v>
      </c>
      <c r="E304" s="8">
        <v>2</v>
      </c>
      <c r="F304" s="8">
        <v>15</v>
      </c>
      <c r="G304" s="9">
        <v>317.92001340000002</v>
      </c>
      <c r="H304" s="8">
        <v>2</v>
      </c>
      <c r="I304" s="8">
        <v>16</v>
      </c>
      <c r="J304" s="12">
        <v>235.1600037</v>
      </c>
      <c r="K304" s="8">
        <v>3</v>
      </c>
      <c r="L304" s="8">
        <v>7</v>
      </c>
      <c r="M304" s="8">
        <v>230.11999510000001</v>
      </c>
      <c r="N304" s="8">
        <v>3</v>
      </c>
      <c r="O304" s="8">
        <v>10</v>
      </c>
      <c r="P304" s="9">
        <v>197.0099945</v>
      </c>
      <c r="Q304" s="8">
        <v>4</v>
      </c>
      <c r="R304" s="8">
        <v>6</v>
      </c>
      <c r="S304" s="10">
        <v>151.1600037</v>
      </c>
      <c r="T304" s="8">
        <v>4</v>
      </c>
      <c r="U304" s="8">
        <v>10</v>
      </c>
      <c r="V304" s="8">
        <v>227.5</v>
      </c>
      <c r="W304" s="8">
        <v>5</v>
      </c>
      <c r="X304" s="8">
        <v>16</v>
      </c>
      <c r="Y304" s="8">
        <v>97.489997860000003</v>
      </c>
      <c r="Z304" s="8">
        <v>5</v>
      </c>
      <c r="AA304" s="8">
        <v>8</v>
      </c>
      <c r="AB304" s="8">
        <v>304.80999759999997</v>
      </c>
      <c r="AC304" s="8">
        <v>5</v>
      </c>
      <c r="AD304" s="8">
        <v>10</v>
      </c>
      <c r="AE304" s="8">
        <v>88</v>
      </c>
      <c r="AF304" s="8">
        <v>11</v>
      </c>
      <c r="AG304" s="8">
        <v>17</v>
      </c>
      <c r="AH304" s="8">
        <v>383.98001099999999</v>
      </c>
      <c r="AI304" s="8">
        <v>11</v>
      </c>
      <c r="AJ304" s="8">
        <v>13</v>
      </c>
      <c r="AK304" s="8">
        <v>239.97999569999999</v>
      </c>
      <c r="AL304" s="8">
        <v>12</v>
      </c>
      <c r="AM304" s="8">
        <v>13</v>
      </c>
      <c r="AN304" s="8">
        <v>99.58000183</v>
      </c>
      <c r="AO304" s="8">
        <v>12</v>
      </c>
      <c r="AP304" s="8">
        <v>14</v>
      </c>
      <c r="AQ304" s="8">
        <v>379.98001099999999</v>
      </c>
      <c r="AR304" s="8">
        <v>12</v>
      </c>
      <c r="AS304" s="8">
        <v>20</v>
      </c>
      <c r="AT304" s="8">
        <v>136.4400024</v>
      </c>
      <c r="AU304" s="8">
        <v>13</v>
      </c>
      <c r="AV304" s="8">
        <v>17</v>
      </c>
      <c r="AW304" s="8">
        <v>167.96000670000001</v>
      </c>
      <c r="AX304" s="8">
        <v>13</v>
      </c>
      <c r="AY304" s="8">
        <v>18</v>
      </c>
      <c r="AZ304" s="8">
        <v>208.77000430000001</v>
      </c>
      <c r="BA304" s="8">
        <v>13</v>
      </c>
      <c r="BB304" s="8">
        <v>19</v>
      </c>
      <c r="BC304" s="8">
        <v>170.97000120000001</v>
      </c>
      <c r="BD304" s="8">
        <v>14</v>
      </c>
      <c r="BE304" s="8">
        <v>19</v>
      </c>
      <c r="BF304" s="8">
        <v>23.75</v>
      </c>
      <c r="BG304" s="8">
        <v>14</v>
      </c>
      <c r="BH304" s="8">
        <v>18</v>
      </c>
      <c r="BI304" s="5">
        <v>377.98001099999999</v>
      </c>
      <c r="BJ304" s="1">
        <v>15</v>
      </c>
      <c r="BK304" s="1">
        <v>6</v>
      </c>
      <c r="BL304" s="8">
        <v>98.379997250000002</v>
      </c>
      <c r="BM304" s="8">
        <v>15</v>
      </c>
      <c r="BN304" s="8">
        <v>7</v>
      </c>
      <c r="BO304" s="8">
        <v>95</v>
      </c>
      <c r="BP304" s="8">
        <v>15</v>
      </c>
      <c r="BQ304" s="8">
        <v>8</v>
      </c>
      <c r="BR304" s="8">
        <v>263.98001099999999</v>
      </c>
      <c r="BS304" s="8">
        <v>16</v>
      </c>
      <c r="BT304" s="8">
        <v>7</v>
      </c>
      <c r="BU304" s="8">
        <v>136.5</v>
      </c>
      <c r="BV304" s="8">
        <v>16</v>
      </c>
      <c r="BW304" s="8">
        <v>8</v>
      </c>
      <c r="BX304" s="8">
        <v>113.0899963</v>
      </c>
      <c r="BY304" s="8">
        <v>6</v>
      </c>
      <c r="BZ304" s="8">
        <v>11</v>
      </c>
      <c r="CA304" s="8">
        <v>436.10000609999997</v>
      </c>
      <c r="CB304" s="8">
        <v>6</v>
      </c>
      <c r="CC304" s="8">
        <v>9</v>
      </c>
      <c r="CD304" s="8">
        <v>342.82000729999999</v>
      </c>
      <c r="CE304" s="8">
        <v>7</v>
      </c>
      <c r="CF304" s="8">
        <v>9</v>
      </c>
      <c r="CG304" s="8">
        <v>284.98001099999999</v>
      </c>
      <c r="CH304" s="8">
        <v>8</v>
      </c>
      <c r="CI304" s="8">
        <v>13</v>
      </c>
      <c r="CJ304" s="8">
        <v>49.479999540000001</v>
      </c>
      <c r="CK304" s="8">
        <v>8</v>
      </c>
      <c r="CL304" s="8">
        <v>12</v>
      </c>
      <c r="CM304" s="8">
        <v>278.9500122</v>
      </c>
      <c r="CN304" s="8">
        <v>9</v>
      </c>
      <c r="CO304" s="8">
        <v>13</v>
      </c>
      <c r="CP304" s="8">
        <v>227.5</v>
      </c>
      <c r="CQ304" s="8">
        <v>10</v>
      </c>
      <c r="CR304" s="8">
        <v>20</v>
      </c>
      <c r="CS304" s="8">
        <v>379.98001099999999</v>
      </c>
    </row>
    <row r="305" spans="1:97" s="3" customFormat="1" x14ac:dyDescent="0.35">
      <c r="A305" s="4">
        <v>44588</v>
      </c>
      <c r="B305" s="1">
        <v>1</v>
      </c>
      <c r="C305" s="1">
        <v>6</v>
      </c>
      <c r="D305" s="8">
        <v>411.35998540000003</v>
      </c>
      <c r="E305" s="8">
        <v>2</v>
      </c>
      <c r="F305" s="8">
        <v>15</v>
      </c>
      <c r="G305" s="9">
        <v>120</v>
      </c>
      <c r="H305" s="8">
        <v>2</v>
      </c>
      <c r="I305" s="8">
        <v>16</v>
      </c>
      <c r="J305" s="12">
        <v>230.36000060000001</v>
      </c>
      <c r="K305" s="8">
        <v>3</v>
      </c>
      <c r="L305" s="8">
        <v>7</v>
      </c>
      <c r="M305" s="8">
        <v>411.35998540000003</v>
      </c>
      <c r="N305" s="8">
        <v>3</v>
      </c>
      <c r="O305" s="8">
        <v>10</v>
      </c>
      <c r="P305" s="9">
        <v>391.98001099999999</v>
      </c>
      <c r="Q305" s="8">
        <v>4</v>
      </c>
      <c r="R305" s="8">
        <v>6</v>
      </c>
      <c r="S305" s="10">
        <v>145.5599976</v>
      </c>
      <c r="T305" s="8">
        <v>4</v>
      </c>
      <c r="U305" s="8">
        <v>10</v>
      </c>
      <c r="V305" s="8">
        <v>200</v>
      </c>
      <c r="W305" s="8">
        <v>5</v>
      </c>
      <c r="X305" s="8">
        <v>16</v>
      </c>
      <c r="Y305" s="8">
        <v>97.489997860000003</v>
      </c>
      <c r="Z305" s="8">
        <v>5</v>
      </c>
      <c r="AA305" s="8">
        <v>8</v>
      </c>
      <c r="AB305" s="8">
        <v>298.25</v>
      </c>
      <c r="AC305" s="8">
        <v>5</v>
      </c>
      <c r="AD305" s="8">
        <v>10</v>
      </c>
      <c r="AE305" s="8">
        <v>72.160003660000001</v>
      </c>
      <c r="AF305" s="8">
        <v>11</v>
      </c>
      <c r="AG305" s="8">
        <v>17</v>
      </c>
      <c r="AH305" s="8">
        <v>383.98001099999999</v>
      </c>
      <c r="AI305" s="8">
        <v>11</v>
      </c>
      <c r="AJ305" s="8">
        <v>13</v>
      </c>
      <c r="AK305" s="8">
        <v>239.97999569999999</v>
      </c>
      <c r="AL305" s="8">
        <v>12</v>
      </c>
      <c r="AM305" s="8">
        <v>13</v>
      </c>
      <c r="AN305" s="8">
        <v>89.989997860000003</v>
      </c>
      <c r="AO305" s="8">
        <v>12</v>
      </c>
      <c r="AP305" s="8">
        <v>14</v>
      </c>
      <c r="AQ305" s="8">
        <v>284.98001099999999</v>
      </c>
      <c r="AR305" s="8">
        <v>12</v>
      </c>
      <c r="AS305" s="8">
        <v>20</v>
      </c>
      <c r="AT305" s="8">
        <v>32.990001679999999</v>
      </c>
      <c r="AU305" s="8">
        <v>13</v>
      </c>
      <c r="AV305" s="8">
        <v>17</v>
      </c>
      <c r="AW305" s="8">
        <v>210</v>
      </c>
      <c r="AX305" s="8">
        <v>13</v>
      </c>
      <c r="AY305" s="8">
        <v>18</v>
      </c>
      <c r="AZ305" s="8">
        <v>199.16999820000001</v>
      </c>
      <c r="BA305" s="8">
        <v>13</v>
      </c>
      <c r="BB305" s="8">
        <v>19</v>
      </c>
      <c r="BC305" s="8">
        <v>170.07000729999999</v>
      </c>
      <c r="BD305" s="8">
        <v>14</v>
      </c>
      <c r="BE305" s="8">
        <v>19</v>
      </c>
      <c r="BF305" s="8">
        <v>118.1299973</v>
      </c>
      <c r="BG305" s="8">
        <v>14</v>
      </c>
      <c r="BH305" s="8">
        <v>18</v>
      </c>
      <c r="BI305" s="5">
        <v>283.48001099999999</v>
      </c>
      <c r="BJ305" s="1">
        <v>15</v>
      </c>
      <c r="BK305" s="1">
        <v>6</v>
      </c>
      <c r="BL305" s="8">
        <v>95.980003359999998</v>
      </c>
      <c r="BM305" s="8">
        <v>15</v>
      </c>
      <c r="BN305" s="8">
        <v>7</v>
      </c>
      <c r="BO305" s="8">
        <v>95</v>
      </c>
      <c r="BP305" s="8">
        <v>15</v>
      </c>
      <c r="BQ305" s="8">
        <v>8</v>
      </c>
      <c r="BR305" s="8">
        <v>263.98001099999999</v>
      </c>
      <c r="BS305" s="8">
        <v>16</v>
      </c>
      <c r="BT305" s="8">
        <v>7</v>
      </c>
      <c r="BU305" s="8">
        <v>135</v>
      </c>
      <c r="BV305" s="8">
        <v>16</v>
      </c>
      <c r="BW305" s="8">
        <v>8</v>
      </c>
      <c r="BX305" s="8">
        <v>113.0899963</v>
      </c>
      <c r="BY305" s="8">
        <v>6</v>
      </c>
      <c r="BZ305" s="8">
        <v>11</v>
      </c>
      <c r="CA305" s="8">
        <v>122.8399963</v>
      </c>
      <c r="CB305" s="8">
        <v>6</v>
      </c>
      <c r="CC305" s="8">
        <v>9</v>
      </c>
      <c r="CD305" s="8">
        <v>56.990001679999999</v>
      </c>
      <c r="CE305" s="8">
        <v>7</v>
      </c>
      <c r="CF305" s="8">
        <v>9</v>
      </c>
      <c r="CG305" s="8">
        <v>283.48001099999999</v>
      </c>
      <c r="CH305" s="8">
        <v>8</v>
      </c>
      <c r="CI305" s="8">
        <v>13</v>
      </c>
      <c r="CJ305" s="8">
        <v>61.41999817</v>
      </c>
      <c r="CK305" s="8">
        <v>8</v>
      </c>
      <c r="CL305" s="8">
        <v>12</v>
      </c>
      <c r="CM305" s="8">
        <v>278.9500122</v>
      </c>
      <c r="CN305" s="8">
        <v>9</v>
      </c>
      <c r="CO305" s="8">
        <v>13</v>
      </c>
      <c r="CP305" s="8">
        <v>179.96000670000001</v>
      </c>
      <c r="CQ305" s="8">
        <v>10</v>
      </c>
      <c r="CR305" s="8">
        <v>20</v>
      </c>
      <c r="CS305" s="8">
        <v>142.4900055</v>
      </c>
    </row>
    <row r="306" spans="1:97" s="3" customFormat="1" x14ac:dyDescent="0.35">
      <c r="A306" s="4">
        <v>44589</v>
      </c>
      <c r="B306" s="1">
        <v>1</v>
      </c>
      <c r="C306" s="1">
        <v>6</v>
      </c>
      <c r="D306" s="8">
        <v>230.11999510000001</v>
      </c>
      <c r="E306" s="8">
        <v>2</v>
      </c>
      <c r="F306" s="8">
        <v>15</v>
      </c>
      <c r="G306" s="9">
        <v>112.5</v>
      </c>
      <c r="H306" s="8">
        <v>2</v>
      </c>
      <c r="I306" s="8">
        <v>16</v>
      </c>
      <c r="J306" s="12">
        <v>211.1600037</v>
      </c>
      <c r="K306" s="8">
        <v>3</v>
      </c>
      <c r="L306" s="8">
        <v>7</v>
      </c>
      <c r="M306" s="8">
        <v>230.11999510000001</v>
      </c>
      <c r="N306" s="8">
        <v>3</v>
      </c>
      <c r="O306" s="8">
        <v>10</v>
      </c>
      <c r="P306" s="9">
        <v>248.97999569999999</v>
      </c>
      <c r="Q306" s="8">
        <v>4</v>
      </c>
      <c r="R306" s="8">
        <v>6</v>
      </c>
      <c r="S306" s="10">
        <v>182</v>
      </c>
      <c r="T306" s="8">
        <v>4</v>
      </c>
      <c r="U306" s="8">
        <v>10</v>
      </c>
      <c r="V306" s="8">
        <v>149.96000670000001</v>
      </c>
      <c r="W306" s="8">
        <v>5</v>
      </c>
      <c r="X306" s="8">
        <v>16</v>
      </c>
      <c r="Y306" s="8">
        <v>161.86999510000001</v>
      </c>
      <c r="Z306" s="8">
        <v>5</v>
      </c>
      <c r="AA306" s="8">
        <v>8</v>
      </c>
      <c r="AB306" s="8">
        <v>294.98001099999999</v>
      </c>
      <c r="AC306" s="8">
        <v>5</v>
      </c>
      <c r="AD306" s="8">
        <v>10</v>
      </c>
      <c r="AE306" s="8">
        <v>70.400001529999997</v>
      </c>
      <c r="AF306" s="8">
        <v>11</v>
      </c>
      <c r="AG306" s="8">
        <v>17</v>
      </c>
      <c r="AH306" s="8">
        <v>284.98001099999999</v>
      </c>
      <c r="AI306" s="8">
        <v>11</v>
      </c>
      <c r="AJ306" s="8">
        <v>13</v>
      </c>
      <c r="AK306" s="8">
        <v>239.97999569999999</v>
      </c>
      <c r="AL306" s="8">
        <v>12</v>
      </c>
      <c r="AM306" s="8">
        <v>13</v>
      </c>
      <c r="AN306" s="8">
        <v>99</v>
      </c>
      <c r="AO306" s="8">
        <v>12</v>
      </c>
      <c r="AP306" s="8">
        <v>14</v>
      </c>
      <c r="AQ306" s="8">
        <v>284.98001099999999</v>
      </c>
      <c r="AR306" s="8">
        <v>12</v>
      </c>
      <c r="AS306" s="8">
        <v>20</v>
      </c>
      <c r="AT306" s="8">
        <v>131.5</v>
      </c>
      <c r="AU306" s="8">
        <v>13</v>
      </c>
      <c r="AV306" s="8">
        <v>17</v>
      </c>
      <c r="AW306" s="8">
        <v>167.96000670000001</v>
      </c>
      <c r="AX306" s="8">
        <v>13</v>
      </c>
      <c r="AY306" s="8">
        <v>18</v>
      </c>
      <c r="AZ306" s="8">
        <v>191.97000120000001</v>
      </c>
      <c r="BA306" s="8">
        <v>13</v>
      </c>
      <c r="BB306" s="8">
        <v>19</v>
      </c>
      <c r="BC306" s="8">
        <v>167.36999510000001</v>
      </c>
      <c r="BD306" s="8">
        <v>14</v>
      </c>
      <c r="BE306" s="8">
        <v>19</v>
      </c>
      <c r="BF306" s="8">
        <v>63</v>
      </c>
      <c r="BG306" s="8">
        <v>14</v>
      </c>
      <c r="BH306" s="8">
        <v>18</v>
      </c>
      <c r="BI306" s="5">
        <v>377.98001099999999</v>
      </c>
      <c r="BJ306" s="1">
        <v>15</v>
      </c>
      <c r="BK306" s="1">
        <v>6</v>
      </c>
      <c r="BL306" s="8">
        <v>100</v>
      </c>
      <c r="BM306" s="8">
        <v>15</v>
      </c>
      <c r="BN306" s="8">
        <v>7</v>
      </c>
      <c r="BO306" s="8">
        <v>94.5</v>
      </c>
      <c r="BP306" s="8">
        <v>15</v>
      </c>
      <c r="BQ306" s="8">
        <v>8</v>
      </c>
      <c r="BR306" s="8">
        <v>263.98001099999999</v>
      </c>
      <c r="BS306" s="8">
        <v>16</v>
      </c>
      <c r="BT306" s="8">
        <v>7</v>
      </c>
      <c r="BU306" s="8">
        <v>107.9700012</v>
      </c>
      <c r="BV306" s="8">
        <v>16</v>
      </c>
      <c r="BW306" s="8">
        <v>8</v>
      </c>
      <c r="BX306" s="8">
        <v>113.0899963</v>
      </c>
      <c r="BY306" s="8">
        <v>6</v>
      </c>
      <c r="BZ306" s="8">
        <v>11</v>
      </c>
      <c r="CA306" s="8">
        <v>120.88999939999999</v>
      </c>
      <c r="CB306" s="8">
        <v>6</v>
      </c>
      <c r="CC306" s="8">
        <v>9</v>
      </c>
      <c r="CD306" s="8">
        <v>123.48999790000001</v>
      </c>
      <c r="CE306" s="8">
        <v>7</v>
      </c>
      <c r="CF306" s="8">
        <v>9</v>
      </c>
      <c r="CG306" s="8">
        <v>283.48001099999999</v>
      </c>
      <c r="CH306" s="8">
        <v>8</v>
      </c>
      <c r="CI306" s="8">
        <v>13</v>
      </c>
      <c r="CJ306" s="8">
        <v>30.700000760000002</v>
      </c>
      <c r="CK306" s="8">
        <v>8</v>
      </c>
      <c r="CL306" s="8">
        <v>12</v>
      </c>
      <c r="CM306" s="8">
        <v>278.9500122</v>
      </c>
      <c r="CN306" s="8">
        <v>9</v>
      </c>
      <c r="CO306" s="8">
        <v>13</v>
      </c>
      <c r="CP306" s="8">
        <v>225</v>
      </c>
      <c r="CQ306" s="8">
        <v>10</v>
      </c>
      <c r="CR306" s="8">
        <v>20</v>
      </c>
      <c r="CS306" s="8">
        <v>377.98001099999999</v>
      </c>
    </row>
    <row r="307" spans="1:97" s="3" customFormat="1" x14ac:dyDescent="0.35">
      <c r="A307" s="4">
        <v>44590</v>
      </c>
      <c r="B307" s="1">
        <v>1</v>
      </c>
      <c r="C307" s="1">
        <v>6</v>
      </c>
      <c r="D307" s="8">
        <v>1365</v>
      </c>
      <c r="E307" s="8">
        <v>2</v>
      </c>
      <c r="F307" s="8">
        <v>15</v>
      </c>
      <c r="G307" s="9">
        <v>254.97000120000001</v>
      </c>
      <c r="H307" s="8">
        <v>2</v>
      </c>
      <c r="I307" s="8">
        <v>16</v>
      </c>
      <c r="J307" s="12">
        <v>208.77000430000001</v>
      </c>
      <c r="K307" s="8">
        <v>3</v>
      </c>
      <c r="L307" s="8">
        <v>7</v>
      </c>
      <c r="M307" s="8">
        <v>1365</v>
      </c>
      <c r="N307" s="8">
        <v>3</v>
      </c>
      <c r="O307" s="8">
        <v>10</v>
      </c>
      <c r="P307" s="9">
        <v>27.969999309999999</v>
      </c>
      <c r="Q307" s="8">
        <v>4</v>
      </c>
      <c r="R307" s="8">
        <v>6</v>
      </c>
      <c r="S307" s="10">
        <v>182</v>
      </c>
      <c r="T307" s="8">
        <v>4</v>
      </c>
      <c r="U307" s="8">
        <v>10</v>
      </c>
      <c r="V307" s="8">
        <v>85.449996949999999</v>
      </c>
      <c r="W307" s="8">
        <v>5</v>
      </c>
      <c r="X307" s="8">
        <v>16</v>
      </c>
      <c r="Y307" s="8">
        <v>97.489997860000003</v>
      </c>
      <c r="Z307" s="8">
        <v>5</v>
      </c>
      <c r="AA307" s="8">
        <v>8</v>
      </c>
      <c r="AB307" s="8">
        <v>288.42001340000002</v>
      </c>
      <c r="AC307" s="8">
        <v>5</v>
      </c>
      <c r="AD307" s="8">
        <v>10</v>
      </c>
      <c r="AE307" s="8">
        <v>19.36000061</v>
      </c>
      <c r="AF307" s="8">
        <v>11</v>
      </c>
      <c r="AG307" s="8">
        <v>17</v>
      </c>
      <c r="AH307" s="8">
        <v>379.98001099999999</v>
      </c>
      <c r="AI307" s="8">
        <v>11</v>
      </c>
      <c r="AJ307" s="8">
        <v>13</v>
      </c>
      <c r="AK307" s="8">
        <v>239.97999569999999</v>
      </c>
      <c r="AL307" s="8">
        <v>12</v>
      </c>
      <c r="AM307" s="8">
        <v>13</v>
      </c>
      <c r="AN307" s="8">
        <v>95</v>
      </c>
      <c r="AO307" s="8">
        <v>12</v>
      </c>
      <c r="AP307" s="8">
        <v>14</v>
      </c>
      <c r="AQ307" s="8">
        <v>379.98001099999999</v>
      </c>
      <c r="AR307" s="8">
        <v>12</v>
      </c>
      <c r="AS307" s="8">
        <v>20</v>
      </c>
      <c r="AT307" s="8">
        <v>21.739999770000001</v>
      </c>
      <c r="AU307" s="8">
        <v>13</v>
      </c>
      <c r="AV307" s="8">
        <v>17</v>
      </c>
      <c r="AW307" s="8">
        <v>167.96000670000001</v>
      </c>
      <c r="AX307" s="8">
        <v>13</v>
      </c>
      <c r="AY307" s="8">
        <v>18</v>
      </c>
      <c r="AZ307" s="8">
        <v>158.36000060000001</v>
      </c>
      <c r="BA307" s="8">
        <v>13</v>
      </c>
      <c r="BB307" s="8">
        <v>19</v>
      </c>
      <c r="BC307" s="8">
        <v>167.36999510000001</v>
      </c>
      <c r="BD307" s="8">
        <v>14</v>
      </c>
      <c r="BE307" s="8">
        <v>19</v>
      </c>
      <c r="BF307" s="8">
        <v>116.25</v>
      </c>
      <c r="BG307" s="8">
        <v>14</v>
      </c>
      <c r="BH307" s="8">
        <v>18</v>
      </c>
      <c r="BI307" s="5">
        <v>278.98001099999999</v>
      </c>
      <c r="BJ307" s="1">
        <v>15</v>
      </c>
      <c r="BK307" s="1">
        <v>6</v>
      </c>
      <c r="BL307" s="8">
        <v>97</v>
      </c>
      <c r="BM307" s="8">
        <v>15</v>
      </c>
      <c r="BN307" s="8">
        <v>7</v>
      </c>
      <c r="BO307" s="8">
        <v>93</v>
      </c>
      <c r="BP307" s="8">
        <v>15</v>
      </c>
      <c r="BQ307" s="8">
        <v>8</v>
      </c>
      <c r="BR307" s="8">
        <v>260.98001099999999</v>
      </c>
      <c r="BS307" s="8">
        <v>16</v>
      </c>
      <c r="BT307" s="8">
        <v>7</v>
      </c>
      <c r="BU307" s="8">
        <v>107.9700012</v>
      </c>
      <c r="BV307" s="8">
        <v>16</v>
      </c>
      <c r="BW307" s="8">
        <v>8</v>
      </c>
      <c r="BX307" s="8">
        <v>110.48999790000001</v>
      </c>
      <c r="BY307" s="8">
        <v>6</v>
      </c>
      <c r="BZ307" s="8">
        <v>11</v>
      </c>
      <c r="CA307" s="8">
        <v>55.790000919999997</v>
      </c>
      <c r="CB307" s="8">
        <v>6</v>
      </c>
      <c r="CC307" s="8">
        <v>9</v>
      </c>
      <c r="CD307" s="8">
        <v>123.48999790000001</v>
      </c>
      <c r="CE307" s="8">
        <v>7</v>
      </c>
      <c r="CF307" s="8">
        <v>9</v>
      </c>
      <c r="CG307" s="8">
        <v>283.48001099999999</v>
      </c>
      <c r="CH307" s="8">
        <v>8</v>
      </c>
      <c r="CI307" s="8">
        <v>13</v>
      </c>
      <c r="CJ307" s="8">
        <v>98.260002139999997</v>
      </c>
      <c r="CK307" s="8">
        <v>8</v>
      </c>
      <c r="CL307" s="8">
        <v>12</v>
      </c>
      <c r="CM307" s="8">
        <v>272.9500122</v>
      </c>
      <c r="CN307" s="8">
        <v>9</v>
      </c>
      <c r="CO307" s="8">
        <v>13</v>
      </c>
      <c r="CP307" s="8">
        <v>179.96000670000001</v>
      </c>
      <c r="CQ307" s="8">
        <v>10</v>
      </c>
      <c r="CR307" s="8">
        <v>20</v>
      </c>
      <c r="CS307" s="8">
        <v>371.98001099999999</v>
      </c>
    </row>
    <row r="308" spans="1:97" s="3" customFormat="1" x14ac:dyDescent="0.35">
      <c r="A308" s="4">
        <v>44591</v>
      </c>
      <c r="B308" s="1">
        <v>1</v>
      </c>
      <c r="C308" s="1">
        <v>6</v>
      </c>
      <c r="D308" s="8">
        <v>406.8399963</v>
      </c>
      <c r="E308" s="8">
        <v>2</v>
      </c>
      <c r="F308" s="8">
        <v>15</v>
      </c>
      <c r="G308" s="9">
        <v>113.9700012</v>
      </c>
      <c r="H308" s="8">
        <v>2</v>
      </c>
      <c r="I308" s="8">
        <v>16</v>
      </c>
      <c r="J308" s="12">
        <v>196.77000430000001</v>
      </c>
      <c r="K308" s="8">
        <v>3</v>
      </c>
      <c r="L308" s="8">
        <v>7</v>
      </c>
      <c r="M308" s="8">
        <v>406.8399963</v>
      </c>
      <c r="N308" s="8">
        <v>3</v>
      </c>
      <c r="O308" s="8">
        <v>10</v>
      </c>
      <c r="P308" s="9">
        <v>452.0400085</v>
      </c>
      <c r="Q308" s="8">
        <v>4</v>
      </c>
      <c r="R308" s="8">
        <v>6</v>
      </c>
      <c r="S308" s="10">
        <v>143.96000670000001</v>
      </c>
      <c r="T308" s="8">
        <v>4</v>
      </c>
      <c r="U308" s="8">
        <v>10</v>
      </c>
      <c r="V308" s="8">
        <v>145.5500031</v>
      </c>
      <c r="W308" s="8">
        <v>5</v>
      </c>
      <c r="X308" s="8">
        <v>16</v>
      </c>
      <c r="Y308" s="8">
        <v>97.489997860000003</v>
      </c>
      <c r="Z308" s="8">
        <v>5</v>
      </c>
      <c r="AA308" s="8">
        <v>8</v>
      </c>
      <c r="AB308" s="8">
        <v>285.14001459999997</v>
      </c>
      <c r="AC308" s="8">
        <v>5</v>
      </c>
      <c r="AD308" s="8">
        <v>10</v>
      </c>
      <c r="AE308" s="8">
        <v>19.13999939</v>
      </c>
      <c r="AF308" s="8">
        <v>11</v>
      </c>
      <c r="AG308" s="8">
        <v>17</v>
      </c>
      <c r="AH308" s="8">
        <v>379.98001099999999</v>
      </c>
      <c r="AI308" s="8">
        <v>11</v>
      </c>
      <c r="AJ308" s="8">
        <v>13</v>
      </c>
      <c r="AK308" s="8">
        <v>239.97999569999999</v>
      </c>
      <c r="AL308" s="8">
        <v>12</v>
      </c>
      <c r="AM308" s="8">
        <v>13</v>
      </c>
      <c r="AN308" s="8">
        <v>75.58000183</v>
      </c>
      <c r="AO308" s="8">
        <v>12</v>
      </c>
      <c r="AP308" s="8">
        <v>14</v>
      </c>
      <c r="AQ308" s="8">
        <v>283.48001099999999</v>
      </c>
      <c r="AR308" s="8">
        <v>12</v>
      </c>
      <c r="AS308" s="8">
        <v>20</v>
      </c>
      <c r="AT308" s="8">
        <v>98.989997860000003</v>
      </c>
      <c r="AU308" s="8">
        <v>13</v>
      </c>
      <c r="AV308" s="8">
        <v>17</v>
      </c>
      <c r="AW308" s="8">
        <v>167.96000670000001</v>
      </c>
      <c r="AX308" s="8">
        <v>13</v>
      </c>
      <c r="AY308" s="8">
        <v>18</v>
      </c>
      <c r="AZ308" s="8">
        <v>156.7599945</v>
      </c>
      <c r="BA308" s="8">
        <v>13</v>
      </c>
      <c r="BB308" s="8">
        <v>19</v>
      </c>
      <c r="BC308" s="8">
        <v>167.36999510000001</v>
      </c>
      <c r="BD308" s="8">
        <v>14</v>
      </c>
      <c r="BE308" s="8">
        <v>19</v>
      </c>
      <c r="BF308" s="8">
        <v>45</v>
      </c>
      <c r="BG308" s="8">
        <v>14</v>
      </c>
      <c r="BH308" s="8">
        <v>18</v>
      </c>
      <c r="BI308" s="5">
        <v>272.98001099999999</v>
      </c>
      <c r="BJ308" s="1">
        <v>15</v>
      </c>
      <c r="BK308" s="1">
        <v>6</v>
      </c>
      <c r="BL308" s="8">
        <v>95</v>
      </c>
      <c r="BM308" s="8">
        <v>15</v>
      </c>
      <c r="BN308" s="8">
        <v>7</v>
      </c>
      <c r="BO308" s="8">
        <v>72.77999878</v>
      </c>
      <c r="BP308" s="8">
        <v>15</v>
      </c>
      <c r="BQ308" s="8">
        <v>8</v>
      </c>
      <c r="BR308" s="8">
        <v>260.98001099999999</v>
      </c>
      <c r="BS308" s="8">
        <v>16</v>
      </c>
      <c r="BT308" s="8">
        <v>7</v>
      </c>
      <c r="BU308" s="8">
        <v>130.5</v>
      </c>
      <c r="BV308" s="8">
        <v>16</v>
      </c>
      <c r="BW308" s="8">
        <v>8</v>
      </c>
      <c r="BX308" s="8">
        <v>50.38999939</v>
      </c>
      <c r="BY308" s="8">
        <v>6</v>
      </c>
      <c r="BZ308" s="8">
        <v>11</v>
      </c>
      <c r="CA308" s="8">
        <v>120.88999939999999</v>
      </c>
      <c r="CB308" s="8">
        <v>6</v>
      </c>
      <c r="CC308" s="8">
        <v>9</v>
      </c>
      <c r="CD308" s="8">
        <v>123.48999790000001</v>
      </c>
      <c r="CE308" s="8">
        <v>7</v>
      </c>
      <c r="CF308" s="8">
        <v>9</v>
      </c>
      <c r="CG308" s="8">
        <v>283.48001099999999</v>
      </c>
      <c r="CH308" s="8">
        <v>8</v>
      </c>
      <c r="CI308" s="8">
        <v>13</v>
      </c>
      <c r="CJ308" s="8">
        <v>29.739999770000001</v>
      </c>
      <c r="CK308" s="8">
        <v>8</v>
      </c>
      <c r="CL308" s="8">
        <v>12</v>
      </c>
      <c r="CM308" s="8">
        <v>272.9500122</v>
      </c>
      <c r="CN308" s="8">
        <v>9</v>
      </c>
      <c r="CO308" s="8">
        <v>13</v>
      </c>
      <c r="CP308" s="8">
        <v>225</v>
      </c>
      <c r="CQ308" s="8">
        <v>10</v>
      </c>
      <c r="CR308" s="8">
        <v>20</v>
      </c>
      <c r="CS308" s="8">
        <v>371.98001099999999</v>
      </c>
    </row>
    <row r="309" spans="1:97" s="3" customFormat="1" x14ac:dyDescent="0.35">
      <c r="A309" s="4">
        <v>44592</v>
      </c>
      <c r="B309" s="1">
        <v>1</v>
      </c>
      <c r="C309" s="1">
        <v>6</v>
      </c>
      <c r="D309" s="8">
        <v>227.5899963</v>
      </c>
      <c r="E309" s="8">
        <v>2</v>
      </c>
      <c r="F309" s="8">
        <v>15</v>
      </c>
      <c r="G309" s="9">
        <v>254.97000120000001</v>
      </c>
      <c r="H309" s="8">
        <v>2</v>
      </c>
      <c r="I309" s="8">
        <v>16</v>
      </c>
      <c r="J309" s="12">
        <v>179.97000120000001</v>
      </c>
      <c r="K309" s="8">
        <v>3</v>
      </c>
      <c r="L309" s="8">
        <v>7</v>
      </c>
      <c r="M309" s="8">
        <v>227.5899963</v>
      </c>
      <c r="N309" s="8">
        <v>3</v>
      </c>
      <c r="O309" s="8">
        <v>10</v>
      </c>
      <c r="P309" s="9">
        <v>252.88000489999999</v>
      </c>
      <c r="Q309" s="8">
        <v>4</v>
      </c>
      <c r="R309" s="8">
        <v>6</v>
      </c>
      <c r="S309" s="10">
        <v>176</v>
      </c>
      <c r="T309" s="8">
        <v>4</v>
      </c>
      <c r="U309" s="8">
        <v>10</v>
      </c>
      <c r="V309" s="8">
        <v>67.959999080000003</v>
      </c>
      <c r="W309" s="8">
        <v>5</v>
      </c>
      <c r="X309" s="8">
        <v>16</v>
      </c>
      <c r="Y309" s="8">
        <v>44.990001679999999</v>
      </c>
      <c r="Z309" s="8">
        <v>5</v>
      </c>
      <c r="AA309" s="8">
        <v>8</v>
      </c>
      <c r="AB309" s="8">
        <v>278.5899963</v>
      </c>
      <c r="AC309" s="8">
        <v>5</v>
      </c>
      <c r="AD309" s="8">
        <v>10</v>
      </c>
      <c r="AE309" s="8">
        <v>57.41999817</v>
      </c>
      <c r="AF309" s="8">
        <v>11</v>
      </c>
      <c r="AG309" s="8">
        <v>17</v>
      </c>
      <c r="AH309" s="8">
        <v>283.48001099999999</v>
      </c>
      <c r="AI309" s="8">
        <v>11</v>
      </c>
      <c r="AJ309" s="8">
        <v>13</v>
      </c>
      <c r="AK309" s="8">
        <v>224.9900055</v>
      </c>
      <c r="AL309" s="8">
        <v>12</v>
      </c>
      <c r="AM309" s="8">
        <v>13</v>
      </c>
      <c r="AN309" s="8">
        <v>82</v>
      </c>
      <c r="AO309" s="8">
        <v>12</v>
      </c>
      <c r="AP309" s="8">
        <v>14</v>
      </c>
      <c r="AQ309" s="8">
        <v>377.98001099999999</v>
      </c>
      <c r="AR309" s="8">
        <v>12</v>
      </c>
      <c r="AS309" s="8">
        <v>20</v>
      </c>
      <c r="AT309" s="8">
        <v>97.989997860000003</v>
      </c>
      <c r="AU309" s="8">
        <v>13</v>
      </c>
      <c r="AV309" s="8">
        <v>17</v>
      </c>
      <c r="AW309" s="8">
        <v>210</v>
      </c>
      <c r="AX309" s="8">
        <v>13</v>
      </c>
      <c r="AY309" s="8">
        <v>18</v>
      </c>
      <c r="AZ309" s="8">
        <v>190</v>
      </c>
      <c r="BA309" s="8">
        <v>13</v>
      </c>
      <c r="BB309" s="8">
        <v>19</v>
      </c>
      <c r="BC309" s="8">
        <v>163.77000430000001</v>
      </c>
      <c r="BD309" s="8">
        <v>14</v>
      </c>
      <c r="BE309" s="8">
        <v>19</v>
      </c>
      <c r="BF309" s="8">
        <v>23.25</v>
      </c>
      <c r="BG309" s="8">
        <v>14</v>
      </c>
      <c r="BH309" s="8">
        <v>18</v>
      </c>
      <c r="BI309" s="5">
        <v>351.98001099999999</v>
      </c>
      <c r="BJ309" s="1">
        <v>15</v>
      </c>
      <c r="BK309" s="1">
        <v>6</v>
      </c>
      <c r="BL309" s="8">
        <v>75.58000183</v>
      </c>
      <c r="BM309" s="8">
        <v>15</v>
      </c>
      <c r="BN309" s="8">
        <v>7</v>
      </c>
      <c r="BO309" s="8">
        <v>71.980003359999998</v>
      </c>
      <c r="BP309" s="8">
        <v>15</v>
      </c>
      <c r="BQ309" s="8">
        <v>8</v>
      </c>
      <c r="BR309" s="8">
        <v>254.97999569999999</v>
      </c>
      <c r="BS309" s="8">
        <v>16</v>
      </c>
      <c r="BT309" s="8">
        <v>7</v>
      </c>
      <c r="BU309" s="8">
        <v>127.5</v>
      </c>
      <c r="BV309" s="8">
        <v>16</v>
      </c>
      <c r="BW309" s="8">
        <v>8</v>
      </c>
      <c r="BX309" s="8">
        <v>50.38999939</v>
      </c>
      <c r="BY309" s="8">
        <v>6</v>
      </c>
      <c r="BZ309" s="8">
        <v>11</v>
      </c>
      <c r="CA309" s="8">
        <v>120.88999939999999</v>
      </c>
      <c r="CB309" s="8">
        <v>6</v>
      </c>
      <c r="CC309" s="8">
        <v>9</v>
      </c>
      <c r="CD309" s="8">
        <v>203.9499969</v>
      </c>
      <c r="CE309" s="8">
        <v>7</v>
      </c>
      <c r="CF309" s="8">
        <v>9</v>
      </c>
      <c r="CG309" s="8">
        <v>278.98001099999999</v>
      </c>
      <c r="CH309" s="8">
        <v>8</v>
      </c>
      <c r="CI309" s="8">
        <v>13</v>
      </c>
      <c r="CJ309" s="8">
        <v>58.22000122</v>
      </c>
      <c r="CK309" s="8">
        <v>8</v>
      </c>
      <c r="CL309" s="8">
        <v>12</v>
      </c>
      <c r="CM309" s="8">
        <v>272.9500122</v>
      </c>
      <c r="CN309" s="8">
        <v>9</v>
      </c>
      <c r="CO309" s="8">
        <v>13</v>
      </c>
      <c r="CP309" s="8">
        <v>220</v>
      </c>
      <c r="CQ309" s="8">
        <v>10</v>
      </c>
      <c r="CR309" s="8">
        <v>20</v>
      </c>
      <c r="CS309" s="8">
        <v>278.98001099999999</v>
      </c>
    </row>
    <row r="310" spans="1:97" s="3" customFormat="1" x14ac:dyDescent="0.35">
      <c r="A310" s="4">
        <v>44593</v>
      </c>
      <c r="B310" s="1">
        <v>1</v>
      </c>
      <c r="C310" s="1">
        <v>6</v>
      </c>
      <c r="D310" s="8">
        <v>384.23001099999999</v>
      </c>
      <c r="E310" s="8">
        <v>2</v>
      </c>
      <c r="F310" s="8">
        <v>15</v>
      </c>
      <c r="G310" s="9">
        <v>178.16999820000001</v>
      </c>
      <c r="H310" s="8">
        <v>2</v>
      </c>
      <c r="I310" s="8">
        <v>16</v>
      </c>
      <c r="J310" s="12">
        <v>198</v>
      </c>
      <c r="K310" s="8">
        <v>3</v>
      </c>
      <c r="L310" s="8">
        <v>7</v>
      </c>
      <c r="M310" s="8">
        <v>384.23001099999999</v>
      </c>
      <c r="N310" s="8">
        <v>3</v>
      </c>
      <c r="O310" s="8">
        <v>10</v>
      </c>
      <c r="P310" s="9">
        <v>447.51998900000001</v>
      </c>
      <c r="Q310" s="8">
        <v>4</v>
      </c>
      <c r="R310" s="8">
        <v>6</v>
      </c>
      <c r="S310" s="10">
        <v>174</v>
      </c>
      <c r="T310" s="8">
        <v>4</v>
      </c>
      <c r="U310" s="8">
        <v>10</v>
      </c>
      <c r="V310" s="8">
        <v>93.709999080000003</v>
      </c>
      <c r="W310" s="8">
        <v>5</v>
      </c>
      <c r="X310" s="8">
        <v>16</v>
      </c>
      <c r="Y310" s="8">
        <v>346.10998540000003</v>
      </c>
      <c r="Z310" s="8">
        <v>5</v>
      </c>
      <c r="AA310" s="8">
        <v>8</v>
      </c>
      <c r="AB310" s="8">
        <v>275.30999759999997</v>
      </c>
      <c r="AC310" s="8">
        <v>5</v>
      </c>
      <c r="AD310" s="8">
        <v>10</v>
      </c>
      <c r="AE310" s="8">
        <v>66</v>
      </c>
      <c r="AF310" s="8">
        <v>11</v>
      </c>
      <c r="AG310" s="8">
        <v>17</v>
      </c>
      <c r="AH310" s="8">
        <v>377.98001099999999</v>
      </c>
      <c r="AI310" s="8">
        <v>11</v>
      </c>
      <c r="AJ310" s="8">
        <v>13</v>
      </c>
      <c r="AK310" s="8">
        <v>224.9900055</v>
      </c>
      <c r="AL310" s="8">
        <v>12</v>
      </c>
      <c r="AM310" s="8">
        <v>13</v>
      </c>
      <c r="AN310" s="8">
        <v>197.97999569999999</v>
      </c>
      <c r="AO310" s="8">
        <v>12</v>
      </c>
      <c r="AP310" s="8">
        <v>14</v>
      </c>
      <c r="AQ310" s="8">
        <v>283.48001099999999</v>
      </c>
      <c r="AR310" s="8">
        <v>12</v>
      </c>
      <c r="AS310" s="8">
        <v>20</v>
      </c>
      <c r="AT310" s="8">
        <v>96.989997860000003</v>
      </c>
      <c r="AU310" s="8">
        <v>13</v>
      </c>
      <c r="AV310" s="8">
        <v>17</v>
      </c>
      <c r="AW310" s="8">
        <v>167.96000670000001</v>
      </c>
      <c r="AX310" s="8">
        <v>13</v>
      </c>
      <c r="AY310" s="8">
        <v>18</v>
      </c>
      <c r="AZ310" s="8">
        <v>176</v>
      </c>
      <c r="BA310" s="8">
        <v>13</v>
      </c>
      <c r="BB310" s="8">
        <v>19</v>
      </c>
      <c r="BC310" s="8">
        <v>163.77000430000001</v>
      </c>
      <c r="BD310" s="8">
        <v>14</v>
      </c>
      <c r="BE310" s="8">
        <v>19</v>
      </c>
      <c r="BF310" s="8">
        <v>22.75</v>
      </c>
      <c r="BG310" s="8">
        <v>14</v>
      </c>
      <c r="BH310" s="8">
        <v>18</v>
      </c>
      <c r="BI310" s="5">
        <v>254.97999569999999</v>
      </c>
      <c r="BJ310" s="1">
        <v>15</v>
      </c>
      <c r="BK310" s="1">
        <v>6</v>
      </c>
      <c r="BL310" s="8">
        <v>91</v>
      </c>
      <c r="BM310" s="8">
        <v>15</v>
      </c>
      <c r="BN310" s="8">
        <v>7</v>
      </c>
      <c r="BO310" s="8">
        <v>90</v>
      </c>
      <c r="BP310" s="8">
        <v>15</v>
      </c>
      <c r="BQ310" s="8">
        <v>8</v>
      </c>
      <c r="BR310" s="8">
        <v>254.97999569999999</v>
      </c>
      <c r="BS310" s="8">
        <v>16</v>
      </c>
      <c r="BT310" s="8">
        <v>7</v>
      </c>
      <c r="BU310" s="8">
        <v>126</v>
      </c>
      <c r="BV310" s="8">
        <v>16</v>
      </c>
      <c r="BW310" s="8">
        <v>8</v>
      </c>
      <c r="BX310" s="8">
        <v>49.189998629999998</v>
      </c>
      <c r="BY310" s="8">
        <v>6</v>
      </c>
      <c r="BZ310" s="8">
        <v>11</v>
      </c>
      <c r="CA310" s="8">
        <v>120.88999939999999</v>
      </c>
      <c r="CB310" s="8">
        <v>6</v>
      </c>
      <c r="CC310" s="8">
        <v>9</v>
      </c>
      <c r="CD310" s="8">
        <v>122.8399963</v>
      </c>
      <c r="CE310" s="8">
        <v>7</v>
      </c>
      <c r="CF310" s="8">
        <v>9</v>
      </c>
      <c r="CG310" s="8">
        <v>278.98001099999999</v>
      </c>
      <c r="CH310" s="8">
        <v>8</v>
      </c>
      <c r="CI310" s="8">
        <v>13</v>
      </c>
      <c r="CJ310" s="8">
        <v>44.979999540000001</v>
      </c>
      <c r="CK310" s="8">
        <v>8</v>
      </c>
      <c r="CL310" s="8">
        <v>12</v>
      </c>
      <c r="CM310" s="8">
        <v>272.9500122</v>
      </c>
      <c r="CN310" s="8">
        <v>9</v>
      </c>
      <c r="CO310" s="8">
        <v>13</v>
      </c>
      <c r="CP310" s="8">
        <v>175.96000670000001</v>
      </c>
      <c r="CQ310" s="8">
        <v>10</v>
      </c>
      <c r="CR310" s="8">
        <v>20</v>
      </c>
      <c r="CS310" s="8">
        <v>272.98001099999999</v>
      </c>
    </row>
    <row r="311" spans="1:97" s="3" customFormat="1" x14ac:dyDescent="0.35">
      <c r="A311" s="4">
        <v>44594</v>
      </c>
      <c r="B311" s="1">
        <v>1</v>
      </c>
      <c r="C311" s="1">
        <v>6</v>
      </c>
      <c r="D311" s="8">
        <v>214.9499969</v>
      </c>
      <c r="E311" s="8">
        <v>2</v>
      </c>
      <c r="F311" s="8">
        <v>15</v>
      </c>
      <c r="G311" s="9">
        <v>172.77000430000001</v>
      </c>
      <c r="H311" s="8">
        <v>2</v>
      </c>
      <c r="I311" s="8">
        <v>16</v>
      </c>
      <c r="J311" s="12">
        <v>151.96000670000001</v>
      </c>
      <c r="K311" s="8">
        <v>3</v>
      </c>
      <c r="L311" s="8">
        <v>7</v>
      </c>
      <c r="M311" s="8">
        <v>214.9499969</v>
      </c>
      <c r="N311" s="8">
        <v>3</v>
      </c>
      <c r="O311" s="8">
        <v>10</v>
      </c>
      <c r="P311" s="9">
        <v>447.51998900000001</v>
      </c>
      <c r="Q311" s="8">
        <v>4</v>
      </c>
      <c r="R311" s="8">
        <v>6</v>
      </c>
      <c r="S311" s="10">
        <v>174</v>
      </c>
      <c r="T311" s="8">
        <v>4</v>
      </c>
      <c r="U311" s="8">
        <v>10</v>
      </c>
      <c r="V311" s="8">
        <v>116.1999969</v>
      </c>
      <c r="W311" s="8">
        <v>5</v>
      </c>
      <c r="X311" s="8">
        <v>16</v>
      </c>
      <c r="Y311" s="8">
        <v>97.489997860000003</v>
      </c>
      <c r="Z311" s="8">
        <v>5</v>
      </c>
      <c r="AA311" s="8">
        <v>8</v>
      </c>
      <c r="AB311" s="8">
        <v>272.02999879999999</v>
      </c>
      <c r="AC311" s="8">
        <v>5</v>
      </c>
      <c r="AD311" s="8">
        <v>10</v>
      </c>
      <c r="AE311" s="8">
        <v>56.099998470000003</v>
      </c>
      <c r="AF311" s="8">
        <v>11</v>
      </c>
      <c r="AG311" s="8">
        <v>17</v>
      </c>
      <c r="AH311" s="8">
        <v>283.48001099999999</v>
      </c>
      <c r="AI311" s="8">
        <v>11</v>
      </c>
      <c r="AJ311" s="8">
        <v>13</v>
      </c>
      <c r="AK311" s="8">
        <v>224.9900055</v>
      </c>
      <c r="AL311" s="8">
        <v>12</v>
      </c>
      <c r="AM311" s="8">
        <v>13</v>
      </c>
      <c r="AN311" s="8">
        <v>181.97999569999999</v>
      </c>
      <c r="AO311" s="8">
        <v>12</v>
      </c>
      <c r="AP311" s="8">
        <v>14</v>
      </c>
      <c r="AQ311" s="8">
        <v>283.48001099999999</v>
      </c>
      <c r="AR311" s="8">
        <v>12</v>
      </c>
      <c r="AS311" s="8">
        <v>20</v>
      </c>
      <c r="AT311" s="8">
        <v>95.989997860000003</v>
      </c>
      <c r="AU311" s="8">
        <v>13</v>
      </c>
      <c r="AV311" s="8">
        <v>17</v>
      </c>
      <c r="AW311" s="8">
        <v>167.96000670000001</v>
      </c>
      <c r="AX311" s="8">
        <v>13</v>
      </c>
      <c r="AY311" s="8">
        <v>18</v>
      </c>
      <c r="AZ311" s="8">
        <v>170</v>
      </c>
      <c r="BA311" s="8">
        <v>13</v>
      </c>
      <c r="BB311" s="8">
        <v>19</v>
      </c>
      <c r="BC311" s="8">
        <v>158.36999510000001</v>
      </c>
      <c r="BD311" s="8">
        <v>14</v>
      </c>
      <c r="BE311" s="8">
        <v>19</v>
      </c>
      <c r="BF311" s="8">
        <v>22.5</v>
      </c>
      <c r="BG311" s="8">
        <v>14</v>
      </c>
      <c r="BH311" s="8">
        <v>18</v>
      </c>
      <c r="BI311" s="5">
        <v>254.97999569999999</v>
      </c>
      <c r="BJ311" s="1">
        <v>15</v>
      </c>
      <c r="BK311" s="1">
        <v>6</v>
      </c>
      <c r="BL311" s="8">
        <v>88</v>
      </c>
      <c r="BM311" s="8">
        <v>15</v>
      </c>
      <c r="BN311" s="8">
        <v>7</v>
      </c>
      <c r="BO311" s="8">
        <v>70.379997250000002</v>
      </c>
      <c r="BP311" s="8">
        <v>15</v>
      </c>
      <c r="BQ311" s="8">
        <v>8</v>
      </c>
      <c r="BR311" s="8">
        <v>254.97999569999999</v>
      </c>
      <c r="BS311" s="8">
        <v>16</v>
      </c>
      <c r="BT311" s="8">
        <v>7</v>
      </c>
      <c r="BU311" s="8">
        <v>126</v>
      </c>
      <c r="BV311" s="8">
        <v>16</v>
      </c>
      <c r="BW311" s="8">
        <v>8</v>
      </c>
      <c r="BX311" s="8">
        <v>106.5899963</v>
      </c>
      <c r="BY311" s="8">
        <v>6</v>
      </c>
      <c r="BZ311" s="8">
        <v>11</v>
      </c>
      <c r="CA311" s="8">
        <v>120.88999939999999</v>
      </c>
      <c r="CB311" s="8">
        <v>6</v>
      </c>
      <c r="CC311" s="8">
        <v>9</v>
      </c>
      <c r="CD311" s="8">
        <v>122.8399963</v>
      </c>
      <c r="CE311" s="8">
        <v>7</v>
      </c>
      <c r="CF311" s="8">
        <v>9</v>
      </c>
      <c r="CG311" s="8">
        <v>278.98001099999999</v>
      </c>
      <c r="CH311" s="8">
        <v>8</v>
      </c>
      <c r="CI311" s="8">
        <v>13</v>
      </c>
      <c r="CJ311" s="8">
        <v>175.9100037</v>
      </c>
      <c r="CK311" s="8">
        <v>8</v>
      </c>
      <c r="CL311" s="8">
        <v>12</v>
      </c>
      <c r="CM311" s="8">
        <v>269.9599915</v>
      </c>
      <c r="CN311" s="8">
        <v>9</v>
      </c>
      <c r="CO311" s="8">
        <v>13</v>
      </c>
      <c r="CP311" s="8">
        <v>217.5</v>
      </c>
      <c r="CQ311" s="8">
        <v>10</v>
      </c>
      <c r="CR311" s="8">
        <v>20</v>
      </c>
      <c r="CS311" s="8">
        <v>272.98001099999999</v>
      </c>
    </row>
    <row r="312" spans="1:97" s="3" customFormat="1" x14ac:dyDescent="0.35">
      <c r="A312" s="4">
        <v>44595</v>
      </c>
      <c r="B312" s="1">
        <v>1</v>
      </c>
      <c r="C312" s="1">
        <v>6</v>
      </c>
      <c r="D312" s="8">
        <v>379.7099915</v>
      </c>
      <c r="E312" s="8">
        <v>2</v>
      </c>
      <c r="F312" s="8">
        <v>15</v>
      </c>
      <c r="G312" s="9">
        <v>170.07000729999999</v>
      </c>
      <c r="H312" s="8">
        <v>2</v>
      </c>
      <c r="I312" s="8">
        <v>16</v>
      </c>
      <c r="J312" s="12">
        <v>189</v>
      </c>
      <c r="K312" s="8">
        <v>3</v>
      </c>
      <c r="L312" s="8">
        <v>7</v>
      </c>
      <c r="M312" s="8">
        <v>379.7099915</v>
      </c>
      <c r="N312" s="8">
        <v>3</v>
      </c>
      <c r="O312" s="8">
        <v>10</v>
      </c>
      <c r="P312" s="9">
        <v>438.48001099999999</v>
      </c>
      <c r="Q312" s="8">
        <v>4</v>
      </c>
      <c r="R312" s="8">
        <v>6</v>
      </c>
      <c r="S312" s="10">
        <v>135.97000120000001</v>
      </c>
      <c r="T312" s="8">
        <v>4</v>
      </c>
      <c r="U312" s="8">
        <v>10</v>
      </c>
      <c r="V312" s="8">
        <v>472.4500122</v>
      </c>
      <c r="W312" s="8">
        <v>5</v>
      </c>
      <c r="X312" s="8">
        <v>16</v>
      </c>
      <c r="Y312" s="8">
        <v>97.489997860000003</v>
      </c>
      <c r="Z312" s="8">
        <v>5</v>
      </c>
      <c r="AA312" s="8">
        <v>8</v>
      </c>
      <c r="AB312" s="8">
        <v>268.76000979999998</v>
      </c>
      <c r="AC312" s="8">
        <v>5</v>
      </c>
      <c r="AD312" s="8">
        <v>10</v>
      </c>
      <c r="AE312" s="8">
        <v>55.439998629999998</v>
      </c>
      <c r="AF312" s="8">
        <v>11</v>
      </c>
      <c r="AG312" s="8">
        <v>17</v>
      </c>
      <c r="AH312" s="8">
        <v>377.98001099999999</v>
      </c>
      <c r="AI312" s="8">
        <v>11</v>
      </c>
      <c r="AJ312" s="8">
        <v>13</v>
      </c>
      <c r="AK312" s="8">
        <v>224.9900055</v>
      </c>
      <c r="AL312" s="8">
        <v>12</v>
      </c>
      <c r="AM312" s="8">
        <v>13</v>
      </c>
      <c r="AN312" s="8">
        <v>82.459999080000003</v>
      </c>
      <c r="AO312" s="8">
        <v>12</v>
      </c>
      <c r="AP312" s="8">
        <v>14</v>
      </c>
      <c r="AQ312" s="8">
        <v>377.98001099999999</v>
      </c>
      <c r="AR312" s="8">
        <v>12</v>
      </c>
      <c r="AS312" s="8">
        <v>20</v>
      </c>
      <c r="AT312" s="8">
        <v>95.989997860000003</v>
      </c>
      <c r="AU312" s="8">
        <v>13</v>
      </c>
      <c r="AV312" s="8">
        <v>17</v>
      </c>
      <c r="AW312" s="8">
        <v>167.96000670000001</v>
      </c>
      <c r="AX312" s="8">
        <v>13</v>
      </c>
      <c r="AY312" s="8">
        <v>18</v>
      </c>
      <c r="AZ312" s="8">
        <v>166</v>
      </c>
      <c r="BA312" s="8">
        <v>13</v>
      </c>
      <c r="BB312" s="8">
        <v>19</v>
      </c>
      <c r="BC312" s="8">
        <v>156.57000729999999</v>
      </c>
      <c r="BD312" s="8">
        <v>14</v>
      </c>
      <c r="BE312" s="8">
        <v>19</v>
      </c>
      <c r="BF312" s="8">
        <v>98</v>
      </c>
      <c r="BG312" s="8">
        <v>14</v>
      </c>
      <c r="BH312" s="8">
        <v>18</v>
      </c>
      <c r="BI312" s="5">
        <v>339.98001099999999</v>
      </c>
      <c r="BJ312" s="1">
        <v>15</v>
      </c>
      <c r="BK312" s="1">
        <v>6</v>
      </c>
      <c r="BL312" s="8">
        <v>67.180000309999997</v>
      </c>
      <c r="BM312" s="8">
        <v>15</v>
      </c>
      <c r="BN312" s="8">
        <v>7</v>
      </c>
      <c r="BO312" s="8">
        <v>70.379997250000002</v>
      </c>
      <c r="BP312" s="8">
        <v>15</v>
      </c>
      <c r="BQ312" s="8">
        <v>8</v>
      </c>
      <c r="BR312" s="8">
        <v>254.97999569999999</v>
      </c>
      <c r="BS312" s="8">
        <v>16</v>
      </c>
      <c r="BT312" s="8">
        <v>7</v>
      </c>
      <c r="BU312" s="8">
        <v>126</v>
      </c>
      <c r="BV312" s="8">
        <v>16</v>
      </c>
      <c r="BW312" s="8">
        <v>8</v>
      </c>
      <c r="BX312" s="8">
        <v>47.990001679999999</v>
      </c>
      <c r="BY312" s="8">
        <v>6</v>
      </c>
      <c r="BZ312" s="8">
        <v>11</v>
      </c>
      <c r="CA312" s="8">
        <v>118.2900009</v>
      </c>
      <c r="CB312" s="8">
        <v>6</v>
      </c>
      <c r="CC312" s="8">
        <v>9</v>
      </c>
      <c r="CD312" s="8">
        <v>55.790000919999997</v>
      </c>
      <c r="CE312" s="8">
        <v>7</v>
      </c>
      <c r="CF312" s="8">
        <v>9</v>
      </c>
      <c r="CG312" s="8">
        <v>278.98001099999999</v>
      </c>
      <c r="CH312" s="8">
        <v>8</v>
      </c>
      <c r="CI312" s="8">
        <v>13</v>
      </c>
      <c r="CJ312" s="8">
        <v>169.91999820000001</v>
      </c>
      <c r="CK312" s="8">
        <v>8</v>
      </c>
      <c r="CL312" s="8">
        <v>12</v>
      </c>
      <c r="CM312" s="8">
        <v>263.9599915</v>
      </c>
      <c r="CN312" s="8">
        <v>9</v>
      </c>
      <c r="CO312" s="8">
        <v>13</v>
      </c>
      <c r="CP312" s="8">
        <v>217.5</v>
      </c>
      <c r="CQ312" s="8">
        <v>10</v>
      </c>
      <c r="CR312" s="8">
        <v>20</v>
      </c>
      <c r="CS312" s="8">
        <v>363.98001099999999</v>
      </c>
    </row>
    <row r="313" spans="1:97" s="3" customFormat="1" x14ac:dyDescent="0.35">
      <c r="A313" s="4">
        <v>44596</v>
      </c>
      <c r="B313" s="1">
        <v>1</v>
      </c>
      <c r="C313" s="1">
        <v>6</v>
      </c>
      <c r="D313" s="8">
        <v>209.88999939999999</v>
      </c>
      <c r="E313" s="8">
        <v>2</v>
      </c>
      <c r="F313" s="8">
        <v>15</v>
      </c>
      <c r="G313" s="9">
        <v>163.77000430000001</v>
      </c>
      <c r="H313" s="8">
        <v>2</v>
      </c>
      <c r="I313" s="8">
        <v>16</v>
      </c>
      <c r="J313" s="12">
        <v>186</v>
      </c>
      <c r="K313" s="8">
        <v>3</v>
      </c>
      <c r="L313" s="8">
        <v>7</v>
      </c>
      <c r="M313" s="8">
        <v>209.88999939999999</v>
      </c>
      <c r="N313" s="8">
        <v>3</v>
      </c>
      <c r="O313" s="8">
        <v>10</v>
      </c>
      <c r="P313" s="9">
        <v>420.39999390000003</v>
      </c>
      <c r="Q313" s="8">
        <v>4</v>
      </c>
      <c r="R313" s="8">
        <v>6</v>
      </c>
      <c r="S313" s="10">
        <v>170</v>
      </c>
      <c r="T313" s="8">
        <v>4</v>
      </c>
      <c r="U313" s="8">
        <v>10</v>
      </c>
      <c r="V313" s="8">
        <v>424.9599915</v>
      </c>
      <c r="W313" s="8">
        <v>5</v>
      </c>
      <c r="X313" s="8">
        <v>16</v>
      </c>
      <c r="Y313" s="8">
        <v>44.990001679999999</v>
      </c>
      <c r="Z313" s="8">
        <v>5</v>
      </c>
      <c r="AA313" s="8">
        <v>8</v>
      </c>
      <c r="AB313" s="8">
        <v>262.2000122</v>
      </c>
      <c r="AC313" s="8">
        <v>5</v>
      </c>
      <c r="AD313" s="8">
        <v>10</v>
      </c>
      <c r="AE313" s="8">
        <v>18.700000760000002</v>
      </c>
      <c r="AF313" s="8">
        <v>11</v>
      </c>
      <c r="AG313" s="8">
        <v>17</v>
      </c>
      <c r="AH313" s="8">
        <v>377.98001099999999</v>
      </c>
      <c r="AI313" s="8">
        <v>11</v>
      </c>
      <c r="AJ313" s="8">
        <v>13</v>
      </c>
      <c r="AK313" s="8">
        <v>224.9900055</v>
      </c>
      <c r="AL313" s="8">
        <v>12</v>
      </c>
      <c r="AM313" s="8">
        <v>13</v>
      </c>
      <c r="AN313" s="8">
        <v>149.9900055</v>
      </c>
      <c r="AO313" s="8">
        <v>12</v>
      </c>
      <c r="AP313" s="8">
        <v>14</v>
      </c>
      <c r="AQ313" s="8">
        <v>283.48001099999999</v>
      </c>
      <c r="AR313" s="8">
        <v>12</v>
      </c>
      <c r="AS313" s="8">
        <v>20</v>
      </c>
      <c r="AT313" s="8">
        <v>95.989997860000003</v>
      </c>
      <c r="AU313" s="8">
        <v>13</v>
      </c>
      <c r="AV313" s="8">
        <v>17</v>
      </c>
      <c r="AW313" s="8">
        <v>210</v>
      </c>
      <c r="AX313" s="8">
        <v>13</v>
      </c>
      <c r="AY313" s="8">
        <v>18</v>
      </c>
      <c r="AZ313" s="8">
        <v>164</v>
      </c>
      <c r="BA313" s="8">
        <v>13</v>
      </c>
      <c r="BB313" s="8">
        <v>19</v>
      </c>
      <c r="BC313" s="8">
        <v>156.57000729999999</v>
      </c>
      <c r="BD313" s="8">
        <v>14</v>
      </c>
      <c r="BE313" s="8">
        <v>19</v>
      </c>
      <c r="BF313" s="8">
        <v>21.75</v>
      </c>
      <c r="BG313" s="8">
        <v>14</v>
      </c>
      <c r="BH313" s="8">
        <v>18</v>
      </c>
      <c r="BI313" s="5">
        <v>335.98001099999999</v>
      </c>
      <c r="BJ313" s="1">
        <v>15</v>
      </c>
      <c r="BK313" s="1">
        <v>6</v>
      </c>
      <c r="BL313" s="8">
        <v>52.180000309999997</v>
      </c>
      <c r="BM313" s="8">
        <v>15</v>
      </c>
      <c r="BN313" s="8">
        <v>7</v>
      </c>
      <c r="BO313" s="8">
        <v>88</v>
      </c>
      <c r="BP313" s="8">
        <v>15</v>
      </c>
      <c r="BQ313" s="8">
        <v>8</v>
      </c>
      <c r="BR313" s="8">
        <v>254.97999569999999</v>
      </c>
      <c r="BS313" s="8">
        <v>16</v>
      </c>
      <c r="BT313" s="8">
        <v>7</v>
      </c>
      <c r="BU313" s="8">
        <v>124.5</v>
      </c>
      <c r="BV313" s="8">
        <v>16</v>
      </c>
      <c r="BW313" s="8">
        <v>8</v>
      </c>
      <c r="BX313" s="8">
        <v>39.990001679999999</v>
      </c>
      <c r="BY313" s="8">
        <v>6</v>
      </c>
      <c r="BZ313" s="8">
        <v>11</v>
      </c>
      <c r="CA313" s="8">
        <v>419.9500122</v>
      </c>
      <c r="CB313" s="8">
        <v>6</v>
      </c>
      <c r="CC313" s="8">
        <v>9</v>
      </c>
      <c r="CD313" s="8">
        <v>120.88999939999999</v>
      </c>
      <c r="CE313" s="8">
        <v>7</v>
      </c>
      <c r="CF313" s="8">
        <v>9</v>
      </c>
      <c r="CG313" s="8">
        <v>272.98001099999999</v>
      </c>
      <c r="CH313" s="8">
        <v>8</v>
      </c>
      <c r="CI313" s="8">
        <v>13</v>
      </c>
      <c r="CJ313" s="8">
        <v>41.979999540000001</v>
      </c>
      <c r="CK313" s="8">
        <v>8</v>
      </c>
      <c r="CL313" s="8">
        <v>12</v>
      </c>
      <c r="CM313" s="8">
        <v>263.9599915</v>
      </c>
      <c r="CN313" s="8">
        <v>9</v>
      </c>
      <c r="CO313" s="8">
        <v>13</v>
      </c>
      <c r="CP313" s="8">
        <v>212.5</v>
      </c>
      <c r="CQ313" s="8">
        <v>10</v>
      </c>
      <c r="CR313" s="8">
        <v>20</v>
      </c>
      <c r="CS313" s="8">
        <v>363.98001099999999</v>
      </c>
    </row>
    <row r="314" spans="1:97" s="3" customFormat="1" x14ac:dyDescent="0.35">
      <c r="A314" s="4">
        <v>44597</v>
      </c>
      <c r="B314" s="1">
        <v>1</v>
      </c>
      <c r="C314" s="1">
        <v>6</v>
      </c>
      <c r="D314" s="8">
        <v>209.88999939999999</v>
      </c>
      <c r="E314" s="8">
        <v>2</v>
      </c>
      <c r="F314" s="8">
        <v>15</v>
      </c>
      <c r="G314" s="9">
        <v>152.97000120000001</v>
      </c>
      <c r="H314" s="8">
        <v>2</v>
      </c>
      <c r="I314" s="8">
        <v>16</v>
      </c>
      <c r="J314" s="12">
        <v>180</v>
      </c>
      <c r="K314" s="8">
        <v>3</v>
      </c>
      <c r="L314" s="8">
        <v>7</v>
      </c>
      <c r="M314" s="8">
        <v>209.88999939999999</v>
      </c>
      <c r="N314" s="8">
        <v>3</v>
      </c>
      <c r="O314" s="8">
        <v>10</v>
      </c>
      <c r="P314" s="9">
        <v>227.5899963</v>
      </c>
      <c r="Q314" s="8">
        <v>4</v>
      </c>
      <c r="R314" s="8">
        <v>6</v>
      </c>
      <c r="S314" s="10">
        <v>168</v>
      </c>
      <c r="T314" s="8">
        <v>4</v>
      </c>
      <c r="U314" s="8">
        <v>10</v>
      </c>
      <c r="V314" s="8">
        <v>374.9599915</v>
      </c>
      <c r="W314" s="8">
        <v>5</v>
      </c>
      <c r="X314" s="8">
        <v>16</v>
      </c>
      <c r="Y314" s="8">
        <v>97.489997860000003</v>
      </c>
      <c r="Z314" s="8">
        <v>5</v>
      </c>
      <c r="AA314" s="8">
        <v>8</v>
      </c>
      <c r="AB314" s="8">
        <v>245.8099976</v>
      </c>
      <c r="AC314" s="8">
        <v>5</v>
      </c>
      <c r="AD314" s="8">
        <v>10</v>
      </c>
      <c r="AE314" s="8">
        <v>54.77999878</v>
      </c>
      <c r="AF314" s="8">
        <v>11</v>
      </c>
      <c r="AG314" s="8">
        <v>17</v>
      </c>
      <c r="AH314" s="8">
        <v>371.98001099999999</v>
      </c>
      <c r="AI314" s="8">
        <v>11</v>
      </c>
      <c r="AJ314" s="8">
        <v>13</v>
      </c>
      <c r="AK314" s="8">
        <v>30.440000529999999</v>
      </c>
      <c r="AL314" s="8">
        <v>12</v>
      </c>
      <c r="AM314" s="8">
        <v>13</v>
      </c>
      <c r="AN314" s="8">
        <v>117.58000180000001</v>
      </c>
      <c r="AO314" s="8">
        <v>12</v>
      </c>
      <c r="AP314" s="8">
        <v>14</v>
      </c>
      <c r="AQ314" s="8">
        <v>283.48001099999999</v>
      </c>
      <c r="AR314" s="8">
        <v>12</v>
      </c>
      <c r="AS314" s="8">
        <v>20</v>
      </c>
      <c r="AT314" s="8">
        <v>94.489997860000003</v>
      </c>
      <c r="AU314" s="8">
        <v>13</v>
      </c>
      <c r="AV314" s="8">
        <v>17</v>
      </c>
      <c r="AW314" s="8">
        <v>210</v>
      </c>
      <c r="AX314" s="8">
        <v>13</v>
      </c>
      <c r="AY314" s="8">
        <v>18</v>
      </c>
      <c r="AZ314" s="8">
        <v>150</v>
      </c>
      <c r="BA314" s="8">
        <v>13</v>
      </c>
      <c r="BB314" s="8">
        <v>19</v>
      </c>
      <c r="BC314" s="8">
        <v>152.97000120000001</v>
      </c>
      <c r="BD314" s="8">
        <v>14</v>
      </c>
      <c r="BE314" s="8">
        <v>19</v>
      </c>
      <c r="BF314" s="8">
        <v>21.25</v>
      </c>
      <c r="BG314" s="8">
        <v>14</v>
      </c>
      <c r="BH314" s="8">
        <v>18</v>
      </c>
      <c r="BI314" s="5">
        <v>327.98001099999999</v>
      </c>
      <c r="BJ314" s="1">
        <v>15</v>
      </c>
      <c r="BK314" s="1">
        <v>6</v>
      </c>
      <c r="BL314" s="8">
        <v>132.27000430000001</v>
      </c>
      <c r="BM314" s="8">
        <v>15</v>
      </c>
      <c r="BN314" s="8">
        <v>7</v>
      </c>
      <c r="BO314" s="8">
        <v>87</v>
      </c>
      <c r="BP314" s="8">
        <v>15</v>
      </c>
      <c r="BQ314" s="8">
        <v>8</v>
      </c>
      <c r="BR314" s="8">
        <v>254.97999569999999</v>
      </c>
      <c r="BS314" s="8">
        <v>16</v>
      </c>
      <c r="BT314" s="8">
        <v>7</v>
      </c>
      <c r="BU314" s="8">
        <v>98.379997250000002</v>
      </c>
      <c r="BV314" s="8">
        <v>16</v>
      </c>
      <c r="BW314" s="8">
        <v>8</v>
      </c>
      <c r="BX314" s="8">
        <v>38.38999939</v>
      </c>
      <c r="BY314" s="8">
        <v>6</v>
      </c>
      <c r="BZ314" s="8">
        <v>11</v>
      </c>
      <c r="CA314" s="8">
        <v>118.2900009</v>
      </c>
      <c r="CB314" s="8">
        <v>6</v>
      </c>
      <c r="CC314" s="8">
        <v>9</v>
      </c>
      <c r="CD314" s="8">
        <v>120.88999939999999</v>
      </c>
      <c r="CE314" s="8">
        <v>7</v>
      </c>
      <c r="CF314" s="8">
        <v>9</v>
      </c>
      <c r="CG314" s="8">
        <v>272.98001099999999</v>
      </c>
      <c r="CH314" s="8">
        <v>8</v>
      </c>
      <c r="CI314" s="8">
        <v>13</v>
      </c>
      <c r="CJ314" s="8">
        <v>40.979999540000001</v>
      </c>
      <c r="CK314" s="8">
        <v>8</v>
      </c>
      <c r="CL314" s="8">
        <v>12</v>
      </c>
      <c r="CM314" s="8">
        <v>263.9599915</v>
      </c>
      <c r="CN314" s="8">
        <v>9</v>
      </c>
      <c r="CO314" s="8">
        <v>13</v>
      </c>
      <c r="CP314" s="8">
        <v>169.96000670000001</v>
      </c>
      <c r="CQ314" s="8">
        <v>10</v>
      </c>
      <c r="CR314" s="8">
        <v>20</v>
      </c>
      <c r="CS314" s="8">
        <v>269.98001099999999</v>
      </c>
    </row>
    <row r="315" spans="1:97" s="3" customFormat="1" x14ac:dyDescent="0.35">
      <c r="A315" s="4">
        <v>44598</v>
      </c>
      <c r="B315" s="1">
        <v>1</v>
      </c>
      <c r="C315" s="1">
        <v>6</v>
      </c>
      <c r="D315" s="8">
        <v>209.88999939999999</v>
      </c>
      <c r="E315" s="8">
        <v>2</v>
      </c>
      <c r="F315" s="8">
        <v>15</v>
      </c>
      <c r="G315" s="9">
        <v>150</v>
      </c>
      <c r="H315" s="8">
        <v>2</v>
      </c>
      <c r="I315" s="8">
        <v>16</v>
      </c>
      <c r="J315" s="12">
        <v>180</v>
      </c>
      <c r="K315" s="8">
        <v>3</v>
      </c>
      <c r="L315" s="8">
        <v>7</v>
      </c>
      <c r="M315" s="8">
        <v>209.88999939999999</v>
      </c>
      <c r="N315" s="8">
        <v>3</v>
      </c>
      <c r="O315" s="8">
        <v>10</v>
      </c>
      <c r="P315" s="9">
        <v>397.7999878</v>
      </c>
      <c r="Q315" s="8">
        <v>4</v>
      </c>
      <c r="R315" s="8">
        <v>6</v>
      </c>
      <c r="S315" s="10">
        <v>168</v>
      </c>
      <c r="T315" s="8">
        <v>4</v>
      </c>
      <c r="U315" s="8">
        <v>10</v>
      </c>
      <c r="V315" s="8">
        <v>290.9500122</v>
      </c>
      <c r="W315" s="8">
        <v>5</v>
      </c>
      <c r="X315" s="8">
        <v>16</v>
      </c>
      <c r="Y315" s="8">
        <v>97.489997860000003</v>
      </c>
      <c r="Z315" s="8">
        <v>5</v>
      </c>
      <c r="AA315" s="8">
        <v>8</v>
      </c>
      <c r="AB315" s="8">
        <v>327.75</v>
      </c>
      <c r="AC315" s="8">
        <v>5</v>
      </c>
      <c r="AD315" s="8">
        <v>10</v>
      </c>
      <c r="AE315" s="8">
        <v>82.5</v>
      </c>
      <c r="AF315" s="8">
        <v>11</v>
      </c>
      <c r="AG315" s="8">
        <v>17</v>
      </c>
      <c r="AH315" s="8">
        <v>278.98001099999999</v>
      </c>
      <c r="AI315" s="8">
        <v>11</v>
      </c>
      <c r="AJ315" s="8">
        <v>13</v>
      </c>
      <c r="AK315" s="8">
        <v>99.989997860000003</v>
      </c>
      <c r="AL315" s="8">
        <v>12</v>
      </c>
      <c r="AM315" s="8">
        <v>13</v>
      </c>
      <c r="AN315" s="8">
        <v>113.9800034</v>
      </c>
      <c r="AO315" s="8">
        <v>12</v>
      </c>
      <c r="AP315" s="8">
        <v>14</v>
      </c>
      <c r="AQ315" s="8">
        <v>283.48001099999999</v>
      </c>
      <c r="AR315" s="8">
        <v>12</v>
      </c>
      <c r="AS315" s="8">
        <v>20</v>
      </c>
      <c r="AT315" s="8">
        <v>90.989997860000003</v>
      </c>
      <c r="AU315" s="8">
        <v>13</v>
      </c>
      <c r="AV315" s="8">
        <v>17</v>
      </c>
      <c r="AW315" s="8">
        <v>207.5</v>
      </c>
      <c r="AX315" s="8">
        <v>13</v>
      </c>
      <c r="AY315" s="8">
        <v>18</v>
      </c>
      <c r="AZ315" s="8">
        <v>150</v>
      </c>
      <c r="BA315" s="8">
        <v>13</v>
      </c>
      <c r="BB315" s="8">
        <v>19</v>
      </c>
      <c r="BC315" s="8">
        <v>152.97000120000001</v>
      </c>
      <c r="BD315" s="8">
        <v>14</v>
      </c>
      <c r="BE315" s="8">
        <v>19</v>
      </c>
      <c r="BF315" s="8">
        <v>43.5</v>
      </c>
      <c r="BG315" s="8">
        <v>14</v>
      </c>
      <c r="BH315" s="8">
        <v>18</v>
      </c>
      <c r="BI315" s="5">
        <v>239.97999569999999</v>
      </c>
      <c r="BJ315" s="1">
        <v>15</v>
      </c>
      <c r="BK315" s="1">
        <v>6</v>
      </c>
      <c r="BL315" s="8">
        <v>296.97000120000001</v>
      </c>
      <c r="BM315" s="8">
        <v>15</v>
      </c>
      <c r="BN315" s="8">
        <v>7</v>
      </c>
      <c r="BO315" s="8">
        <v>85</v>
      </c>
      <c r="BP315" s="8">
        <v>15</v>
      </c>
      <c r="BQ315" s="8">
        <v>8</v>
      </c>
      <c r="BR315" s="8">
        <v>251.97999569999999</v>
      </c>
      <c r="BS315" s="8">
        <v>16</v>
      </c>
      <c r="BT315" s="8">
        <v>7</v>
      </c>
      <c r="BU315" s="8">
        <v>123</v>
      </c>
      <c r="BV315" s="8">
        <v>16</v>
      </c>
      <c r="BW315" s="8">
        <v>8</v>
      </c>
      <c r="BX315" s="8">
        <v>37.189998629999998</v>
      </c>
      <c r="BY315" s="8">
        <v>6</v>
      </c>
      <c r="BZ315" s="8">
        <v>11</v>
      </c>
      <c r="CA315" s="8">
        <v>118.2900009</v>
      </c>
      <c r="CB315" s="8">
        <v>6</v>
      </c>
      <c r="CC315" s="8">
        <v>9</v>
      </c>
      <c r="CD315" s="8">
        <v>118.2900009</v>
      </c>
      <c r="CE315" s="8">
        <v>7</v>
      </c>
      <c r="CF315" s="8">
        <v>9</v>
      </c>
      <c r="CG315" s="8">
        <v>272.98001099999999</v>
      </c>
      <c r="CH315" s="8">
        <v>8</v>
      </c>
      <c r="CI315" s="8">
        <v>13</v>
      </c>
      <c r="CJ315" s="8">
        <v>52.459999080000003</v>
      </c>
      <c r="CK315" s="8">
        <v>8</v>
      </c>
      <c r="CL315" s="8">
        <v>12</v>
      </c>
      <c r="CM315" s="8">
        <v>260.9599915</v>
      </c>
      <c r="CN315" s="8">
        <v>9</v>
      </c>
      <c r="CO315" s="8">
        <v>13</v>
      </c>
      <c r="CP315" s="8">
        <v>212.5</v>
      </c>
      <c r="CQ315" s="8">
        <v>10</v>
      </c>
      <c r="CR315" s="8">
        <v>20</v>
      </c>
      <c r="CS315" s="8">
        <v>359.98001099999999</v>
      </c>
    </row>
    <row r="316" spans="1:97" s="3" customFormat="1" x14ac:dyDescent="0.35">
      <c r="A316" s="4">
        <v>44599</v>
      </c>
      <c r="B316" s="1">
        <v>1</v>
      </c>
      <c r="C316" s="1">
        <v>6</v>
      </c>
      <c r="D316" s="8">
        <v>370.67001340000002</v>
      </c>
      <c r="E316" s="8">
        <v>2</v>
      </c>
      <c r="F316" s="8">
        <v>15</v>
      </c>
      <c r="G316" s="9">
        <v>95.980003359999998</v>
      </c>
      <c r="H316" s="8">
        <v>2</v>
      </c>
      <c r="I316" s="8">
        <v>16</v>
      </c>
      <c r="J316" s="12">
        <v>143.96000670000001</v>
      </c>
      <c r="K316" s="8">
        <v>3</v>
      </c>
      <c r="L316" s="8">
        <v>7</v>
      </c>
      <c r="M316" s="8">
        <v>370.67001340000002</v>
      </c>
      <c r="N316" s="8">
        <v>3</v>
      </c>
      <c r="O316" s="8">
        <v>10</v>
      </c>
      <c r="P316" s="9">
        <v>393.26998900000001</v>
      </c>
      <c r="Q316" s="8">
        <v>4</v>
      </c>
      <c r="R316" s="8">
        <v>6</v>
      </c>
      <c r="S316" s="10">
        <v>168</v>
      </c>
      <c r="T316" s="8">
        <v>4</v>
      </c>
      <c r="U316" s="8">
        <v>10</v>
      </c>
      <c r="V316" s="8">
        <v>245.96000670000001</v>
      </c>
      <c r="W316" s="8">
        <v>5</v>
      </c>
      <c r="X316" s="8">
        <v>16</v>
      </c>
      <c r="Y316" s="8">
        <v>97.489997860000003</v>
      </c>
      <c r="Z316" s="8">
        <v>5</v>
      </c>
      <c r="AA316" s="8">
        <v>8</v>
      </c>
      <c r="AB316" s="8">
        <v>43.560001370000002</v>
      </c>
      <c r="AC316" s="8">
        <v>5</v>
      </c>
      <c r="AD316" s="8">
        <v>10</v>
      </c>
      <c r="AE316" s="8">
        <v>54.119998930000001</v>
      </c>
      <c r="AF316" s="8">
        <v>11</v>
      </c>
      <c r="AG316" s="8">
        <v>17</v>
      </c>
      <c r="AH316" s="8">
        <v>272.98001099999999</v>
      </c>
      <c r="AI316" s="8">
        <v>11</v>
      </c>
      <c r="AJ316" s="8">
        <v>13</v>
      </c>
      <c r="AK316" s="8">
        <v>99.989997860000003</v>
      </c>
      <c r="AL316" s="8">
        <v>12</v>
      </c>
      <c r="AM316" s="8">
        <v>13</v>
      </c>
      <c r="AN316" s="8">
        <v>107.9800034</v>
      </c>
      <c r="AO316" s="8">
        <v>12</v>
      </c>
      <c r="AP316" s="8">
        <v>14</v>
      </c>
      <c r="AQ316" s="8">
        <v>283.48001099999999</v>
      </c>
      <c r="AR316" s="8">
        <v>12</v>
      </c>
      <c r="AS316" s="8">
        <v>20</v>
      </c>
      <c r="AT316" s="8">
        <v>40.939998629999998</v>
      </c>
      <c r="AU316" s="8">
        <v>13</v>
      </c>
      <c r="AV316" s="8">
        <v>17</v>
      </c>
      <c r="AW316" s="8">
        <v>165.96000670000001</v>
      </c>
      <c r="AX316" s="8">
        <v>13</v>
      </c>
      <c r="AY316" s="8">
        <v>18</v>
      </c>
      <c r="AZ316" s="8">
        <v>102.3700027</v>
      </c>
      <c r="BA316" s="8">
        <v>13</v>
      </c>
      <c r="BB316" s="8">
        <v>19</v>
      </c>
      <c r="BC316" s="8">
        <v>151.16999820000001</v>
      </c>
      <c r="BD316" s="8">
        <v>14</v>
      </c>
      <c r="BE316" s="8">
        <v>19</v>
      </c>
      <c r="BF316" s="8">
        <v>60</v>
      </c>
      <c r="BG316" s="8">
        <v>14</v>
      </c>
      <c r="BH316" s="8">
        <v>18</v>
      </c>
      <c r="BI316" s="5">
        <v>239.97999569999999</v>
      </c>
      <c r="BJ316" s="1">
        <v>15</v>
      </c>
      <c r="BK316" s="1">
        <v>6</v>
      </c>
      <c r="BL316" s="8">
        <v>141.75</v>
      </c>
      <c r="BM316" s="8">
        <v>15</v>
      </c>
      <c r="BN316" s="8">
        <v>7</v>
      </c>
      <c r="BO316" s="8">
        <v>84</v>
      </c>
      <c r="BP316" s="8">
        <v>15</v>
      </c>
      <c r="BQ316" s="8">
        <v>8</v>
      </c>
      <c r="BR316" s="8">
        <v>251.97999569999999</v>
      </c>
      <c r="BS316" s="8">
        <v>16</v>
      </c>
      <c r="BT316" s="8">
        <v>7</v>
      </c>
      <c r="BU316" s="8">
        <v>120</v>
      </c>
      <c r="BV316" s="8">
        <v>16</v>
      </c>
      <c r="BW316" s="8">
        <v>8</v>
      </c>
      <c r="BX316" s="8">
        <v>36.38999939</v>
      </c>
      <c r="BY316" s="8">
        <v>6</v>
      </c>
      <c r="BZ316" s="8">
        <v>11</v>
      </c>
      <c r="CA316" s="8">
        <v>118.2900009</v>
      </c>
      <c r="CB316" s="8">
        <v>6</v>
      </c>
      <c r="CC316" s="8">
        <v>9</v>
      </c>
      <c r="CD316" s="8">
        <v>118.2900009</v>
      </c>
      <c r="CE316" s="8">
        <v>7</v>
      </c>
      <c r="CF316" s="8">
        <v>9</v>
      </c>
      <c r="CG316" s="8">
        <v>269.98001099999999</v>
      </c>
      <c r="CH316" s="8">
        <v>8</v>
      </c>
      <c r="CI316" s="8">
        <v>13</v>
      </c>
      <c r="CJ316" s="8">
        <v>39.979999540000001</v>
      </c>
      <c r="CK316" s="8">
        <v>8</v>
      </c>
      <c r="CL316" s="8">
        <v>12</v>
      </c>
      <c r="CM316" s="8">
        <v>260.9599915</v>
      </c>
      <c r="CN316" s="8">
        <v>9</v>
      </c>
      <c r="CO316" s="8">
        <v>13</v>
      </c>
      <c r="CP316" s="8">
        <v>169.96000670000001</v>
      </c>
      <c r="CQ316" s="8">
        <v>10</v>
      </c>
      <c r="CR316" s="8">
        <v>20</v>
      </c>
      <c r="CS316" s="8">
        <v>359.98001099999999</v>
      </c>
    </row>
    <row r="317" spans="1:97" s="3" customFormat="1" x14ac:dyDescent="0.35">
      <c r="A317" s="4">
        <v>44600</v>
      </c>
      <c r="B317" s="1">
        <v>1</v>
      </c>
      <c r="C317" s="1">
        <v>6</v>
      </c>
      <c r="D317" s="8">
        <v>370.67001340000002</v>
      </c>
      <c r="E317" s="8">
        <v>2</v>
      </c>
      <c r="F317" s="8">
        <v>15</v>
      </c>
      <c r="G317" s="9">
        <v>65.309997559999999</v>
      </c>
      <c r="H317" s="8">
        <v>2</v>
      </c>
      <c r="I317" s="8">
        <v>16</v>
      </c>
      <c r="J317" s="12">
        <v>166</v>
      </c>
      <c r="K317" s="8">
        <v>3</v>
      </c>
      <c r="L317" s="8">
        <v>7</v>
      </c>
      <c r="M317" s="8">
        <v>370.67001340000002</v>
      </c>
      <c r="N317" s="8">
        <v>3</v>
      </c>
      <c r="O317" s="8">
        <v>10</v>
      </c>
      <c r="P317" s="9">
        <v>1275</v>
      </c>
      <c r="Q317" s="8">
        <v>4</v>
      </c>
      <c r="R317" s="8">
        <v>6</v>
      </c>
      <c r="S317" s="10">
        <v>131.16999820000001</v>
      </c>
      <c r="T317" s="8">
        <v>4</v>
      </c>
      <c r="U317" s="8">
        <v>10</v>
      </c>
      <c r="V317" s="8">
        <v>245.96000670000001</v>
      </c>
      <c r="W317" s="8">
        <v>5</v>
      </c>
      <c r="X317" s="8">
        <v>16</v>
      </c>
      <c r="Y317" s="8">
        <v>39.990001679999999</v>
      </c>
      <c r="Z317" s="8">
        <v>5</v>
      </c>
      <c r="AA317" s="8">
        <v>8</v>
      </c>
      <c r="AB317" s="8">
        <v>83.599998470000003</v>
      </c>
      <c r="AC317" s="8">
        <v>5</v>
      </c>
      <c r="AD317" s="8">
        <v>10</v>
      </c>
      <c r="AE317" s="8">
        <v>18.479999540000001</v>
      </c>
      <c r="AF317" s="8">
        <v>11</v>
      </c>
      <c r="AG317" s="8">
        <v>17</v>
      </c>
      <c r="AH317" s="8">
        <v>272.98001099999999</v>
      </c>
      <c r="AI317" s="8">
        <v>11</v>
      </c>
      <c r="AJ317" s="8">
        <v>13</v>
      </c>
      <c r="AK317" s="8">
        <v>129.9900055</v>
      </c>
      <c r="AL317" s="8">
        <v>12</v>
      </c>
      <c r="AM317" s="8">
        <v>13</v>
      </c>
      <c r="AN317" s="8">
        <v>89.989997860000003</v>
      </c>
      <c r="AO317" s="8">
        <v>12</v>
      </c>
      <c r="AP317" s="8">
        <v>14</v>
      </c>
      <c r="AQ317" s="8">
        <v>283.48001099999999</v>
      </c>
      <c r="AR317" s="8">
        <v>12</v>
      </c>
      <c r="AS317" s="8">
        <v>20</v>
      </c>
      <c r="AT317" s="8">
        <v>89.989997860000003</v>
      </c>
      <c r="AU317" s="8">
        <v>13</v>
      </c>
      <c r="AV317" s="8">
        <v>17</v>
      </c>
      <c r="AW317" s="8">
        <v>207.5</v>
      </c>
      <c r="AX317" s="8">
        <v>13</v>
      </c>
      <c r="AY317" s="8">
        <v>18</v>
      </c>
      <c r="AZ317" s="8">
        <v>81.97000122</v>
      </c>
      <c r="BA317" s="8">
        <v>13</v>
      </c>
      <c r="BB317" s="8">
        <v>19</v>
      </c>
      <c r="BC317" s="8">
        <v>149.38000489999999</v>
      </c>
      <c r="BD317" s="8">
        <v>14</v>
      </c>
      <c r="BE317" s="8">
        <v>19</v>
      </c>
      <c r="BF317" s="8">
        <v>41</v>
      </c>
      <c r="BG317" s="8">
        <v>14</v>
      </c>
      <c r="BH317" s="8">
        <v>18</v>
      </c>
      <c r="BI317" s="5">
        <v>30.459999079999999</v>
      </c>
      <c r="BJ317" s="1">
        <v>15</v>
      </c>
      <c r="BK317" s="1">
        <v>6</v>
      </c>
      <c r="BL317" s="8">
        <v>136.5</v>
      </c>
      <c r="BM317" s="8">
        <v>15</v>
      </c>
      <c r="BN317" s="8">
        <v>7</v>
      </c>
      <c r="BO317" s="8">
        <v>67.180000309999997</v>
      </c>
      <c r="BP317" s="8">
        <v>15</v>
      </c>
      <c r="BQ317" s="8">
        <v>8</v>
      </c>
      <c r="BR317" s="8">
        <v>251.97999569999999</v>
      </c>
      <c r="BS317" s="8">
        <v>16</v>
      </c>
      <c r="BT317" s="8">
        <v>7</v>
      </c>
      <c r="BU317" s="8">
        <v>120</v>
      </c>
      <c r="BV317" s="8">
        <v>16</v>
      </c>
      <c r="BW317" s="8">
        <v>8</v>
      </c>
      <c r="BX317" s="8">
        <v>42.5</v>
      </c>
      <c r="BY317" s="8">
        <v>6</v>
      </c>
      <c r="BZ317" s="8">
        <v>11</v>
      </c>
      <c r="CA317" s="8">
        <v>53.990001679999999</v>
      </c>
      <c r="CB317" s="8">
        <v>6</v>
      </c>
      <c r="CC317" s="8">
        <v>9</v>
      </c>
      <c r="CD317" s="8">
        <v>118.2900009</v>
      </c>
      <c r="CE317" s="8">
        <v>7</v>
      </c>
      <c r="CF317" s="8">
        <v>9</v>
      </c>
      <c r="CG317" s="8">
        <v>269.98001099999999</v>
      </c>
      <c r="CH317" s="8">
        <v>8</v>
      </c>
      <c r="CI317" s="8">
        <v>13</v>
      </c>
      <c r="CJ317" s="8">
        <v>49.180000309999997</v>
      </c>
      <c r="CK317" s="8">
        <v>8</v>
      </c>
      <c r="CL317" s="8">
        <v>12</v>
      </c>
      <c r="CM317" s="8">
        <v>254.96000670000001</v>
      </c>
      <c r="CN317" s="8">
        <v>9</v>
      </c>
      <c r="CO317" s="8">
        <v>13</v>
      </c>
      <c r="CP317" s="8">
        <v>212.5</v>
      </c>
      <c r="CQ317" s="8">
        <v>10</v>
      </c>
      <c r="CR317" s="8">
        <v>20</v>
      </c>
      <c r="CS317" s="8">
        <v>359.98001099999999</v>
      </c>
    </row>
    <row r="318" spans="1:97" s="3" customFormat="1" x14ac:dyDescent="0.35">
      <c r="A318" s="4">
        <v>44601</v>
      </c>
      <c r="B318" s="1">
        <v>1</v>
      </c>
      <c r="C318" s="1">
        <v>6</v>
      </c>
      <c r="D318" s="8">
        <v>207.36000060000001</v>
      </c>
      <c r="E318" s="8">
        <v>2</v>
      </c>
      <c r="F318" s="8">
        <v>15</v>
      </c>
      <c r="G318" s="9">
        <v>35.979999540000001</v>
      </c>
      <c r="H318" s="8">
        <v>2</v>
      </c>
      <c r="I318" s="8">
        <v>16</v>
      </c>
      <c r="J318" s="12">
        <v>131.16999820000001</v>
      </c>
      <c r="K318" s="8">
        <v>3</v>
      </c>
      <c r="L318" s="8">
        <v>7</v>
      </c>
      <c r="M318" s="8">
        <v>207.36000060000001</v>
      </c>
      <c r="N318" s="8">
        <v>3</v>
      </c>
      <c r="O318" s="8">
        <v>10</v>
      </c>
      <c r="P318" s="9">
        <v>384.23001099999999</v>
      </c>
      <c r="Q318" s="8">
        <v>4</v>
      </c>
      <c r="R318" s="8">
        <v>6</v>
      </c>
      <c r="S318" s="10">
        <v>164</v>
      </c>
      <c r="T318" s="8">
        <v>4</v>
      </c>
      <c r="U318" s="8">
        <v>10</v>
      </c>
      <c r="V318" s="8">
        <v>239.96000670000001</v>
      </c>
      <c r="W318" s="8">
        <v>5</v>
      </c>
      <c r="X318" s="8">
        <v>16</v>
      </c>
      <c r="Y318" s="8">
        <v>50</v>
      </c>
      <c r="Z318" s="8">
        <v>5</v>
      </c>
      <c r="AA318" s="8">
        <v>8</v>
      </c>
      <c r="AB318" s="8">
        <v>21.120000839999999</v>
      </c>
      <c r="AC318" s="8">
        <v>5</v>
      </c>
      <c r="AD318" s="8">
        <v>10</v>
      </c>
      <c r="AE318" s="8">
        <v>110</v>
      </c>
      <c r="AF318" s="8">
        <v>11</v>
      </c>
      <c r="AG318" s="8">
        <v>17</v>
      </c>
      <c r="AH318" s="8">
        <v>272.98001099999999</v>
      </c>
      <c r="AI318" s="8">
        <v>11</v>
      </c>
      <c r="AJ318" s="8">
        <v>13</v>
      </c>
      <c r="AK318" s="8">
        <v>129.9900055</v>
      </c>
      <c r="AL318" s="8">
        <v>12</v>
      </c>
      <c r="AM318" s="8">
        <v>13</v>
      </c>
      <c r="AN318" s="8">
        <v>99</v>
      </c>
      <c r="AO318" s="8">
        <v>12</v>
      </c>
      <c r="AP318" s="8">
        <v>14</v>
      </c>
      <c r="AQ318" s="8">
        <v>278.98001099999999</v>
      </c>
      <c r="AR318" s="8">
        <v>12</v>
      </c>
      <c r="AS318" s="8">
        <v>20</v>
      </c>
      <c r="AT318" s="8">
        <v>239.96000670000001</v>
      </c>
      <c r="AU318" s="8">
        <v>13</v>
      </c>
      <c r="AV318" s="8">
        <v>17</v>
      </c>
      <c r="AW318" s="8">
        <v>207.5</v>
      </c>
      <c r="AX318" s="8">
        <v>13</v>
      </c>
      <c r="AY318" s="8">
        <v>18</v>
      </c>
      <c r="AZ318" s="8">
        <v>383.9599915</v>
      </c>
      <c r="BA318" s="8">
        <v>13</v>
      </c>
      <c r="BB318" s="8">
        <v>19</v>
      </c>
      <c r="BC318" s="8">
        <v>149.38000489999999</v>
      </c>
      <c r="BD318" s="8">
        <v>14</v>
      </c>
      <c r="BE318" s="8">
        <v>19</v>
      </c>
      <c r="BF318" s="8">
        <v>110</v>
      </c>
      <c r="BG318" s="8">
        <v>14</v>
      </c>
      <c r="BH318" s="8">
        <v>18</v>
      </c>
      <c r="BI318" s="5">
        <v>28.899999619999999</v>
      </c>
      <c r="BJ318" s="1">
        <v>15</v>
      </c>
      <c r="BK318" s="1">
        <v>6</v>
      </c>
      <c r="BL318" s="8">
        <v>293.97000120000001</v>
      </c>
      <c r="BM318" s="8">
        <v>15</v>
      </c>
      <c r="BN318" s="8">
        <v>7</v>
      </c>
      <c r="BO318" s="8">
        <v>75</v>
      </c>
      <c r="BP318" s="8">
        <v>15</v>
      </c>
      <c r="BQ318" s="8">
        <v>8</v>
      </c>
      <c r="BR318" s="8">
        <v>248.97999569999999</v>
      </c>
      <c r="BS318" s="8">
        <v>16</v>
      </c>
      <c r="BT318" s="8">
        <v>7</v>
      </c>
      <c r="BU318" s="8">
        <v>120</v>
      </c>
      <c r="BV318" s="8">
        <v>16</v>
      </c>
      <c r="BW318" s="8">
        <v>8</v>
      </c>
      <c r="BX318" s="8">
        <v>33.590000150000002</v>
      </c>
      <c r="BY318" s="8">
        <v>6</v>
      </c>
      <c r="BZ318" s="8">
        <v>11</v>
      </c>
      <c r="CA318" s="8">
        <v>116.98999790000001</v>
      </c>
      <c r="CB318" s="8">
        <v>6</v>
      </c>
      <c r="CC318" s="8">
        <v>9</v>
      </c>
      <c r="CD318" s="8">
        <v>118.2900009</v>
      </c>
      <c r="CE318" s="8">
        <v>7</v>
      </c>
      <c r="CF318" s="8">
        <v>9</v>
      </c>
      <c r="CG318" s="8">
        <v>269.98001099999999</v>
      </c>
      <c r="CH318" s="8">
        <v>8</v>
      </c>
      <c r="CI318" s="8">
        <v>13</v>
      </c>
      <c r="CJ318" s="8">
        <v>199.97999569999999</v>
      </c>
      <c r="CK318" s="8">
        <v>8</v>
      </c>
      <c r="CL318" s="8">
        <v>12</v>
      </c>
      <c r="CM318" s="8">
        <v>254.96000670000001</v>
      </c>
      <c r="CN318" s="8">
        <v>9</v>
      </c>
      <c r="CO318" s="8">
        <v>13</v>
      </c>
      <c r="CP318" s="8">
        <v>167.96000670000001</v>
      </c>
      <c r="CQ318" s="8">
        <v>10</v>
      </c>
      <c r="CR318" s="8">
        <v>20</v>
      </c>
      <c r="CS318" s="8">
        <v>351.98001099999999</v>
      </c>
    </row>
    <row r="319" spans="1:97" s="3" customFormat="1" x14ac:dyDescent="0.35">
      <c r="A319" s="4">
        <v>44602</v>
      </c>
      <c r="B319" s="1">
        <v>1</v>
      </c>
      <c r="C319" s="1">
        <v>6</v>
      </c>
      <c r="D319" s="8">
        <v>1200</v>
      </c>
      <c r="E319" s="8">
        <v>2</v>
      </c>
      <c r="F319" s="8">
        <v>15</v>
      </c>
      <c r="G319" s="9">
        <v>156.57000729999999</v>
      </c>
      <c r="H319" s="8">
        <v>2</v>
      </c>
      <c r="I319" s="8">
        <v>16</v>
      </c>
      <c r="J319" s="12">
        <v>164</v>
      </c>
      <c r="K319" s="8">
        <v>3</v>
      </c>
      <c r="L319" s="8">
        <v>7</v>
      </c>
      <c r="M319" s="8">
        <v>1200</v>
      </c>
      <c r="N319" s="8">
        <v>3</v>
      </c>
      <c r="O319" s="8">
        <v>10</v>
      </c>
      <c r="P319" s="9">
        <v>379.7099915</v>
      </c>
      <c r="Q319" s="8">
        <v>4</v>
      </c>
      <c r="R319" s="8">
        <v>6</v>
      </c>
      <c r="S319" s="10">
        <v>160</v>
      </c>
      <c r="T319" s="8">
        <v>4</v>
      </c>
      <c r="U319" s="8">
        <v>10</v>
      </c>
      <c r="V319" s="8">
        <v>227.5</v>
      </c>
      <c r="W319" s="8">
        <v>5</v>
      </c>
      <c r="X319" s="8">
        <v>16</v>
      </c>
      <c r="Y319" s="8">
        <v>50</v>
      </c>
      <c r="Z319" s="8">
        <v>5</v>
      </c>
      <c r="AA319" s="8">
        <v>8</v>
      </c>
      <c r="AB319" s="8">
        <v>61.380001069999999</v>
      </c>
      <c r="AC319" s="8">
        <v>5</v>
      </c>
      <c r="AD319" s="8">
        <v>10</v>
      </c>
      <c r="AE319" s="8">
        <v>88</v>
      </c>
      <c r="AF319" s="8">
        <v>11</v>
      </c>
      <c r="AG319" s="8">
        <v>17</v>
      </c>
      <c r="AH319" s="8">
        <v>269.98001099999999</v>
      </c>
      <c r="AI319" s="8">
        <v>11</v>
      </c>
      <c r="AJ319" s="8">
        <v>13</v>
      </c>
      <c r="AK319" s="8">
        <v>59.38999939</v>
      </c>
      <c r="AL319" s="8">
        <v>12</v>
      </c>
      <c r="AM319" s="8">
        <v>13</v>
      </c>
      <c r="AN319" s="8">
        <v>98</v>
      </c>
      <c r="AO319" s="8">
        <v>12</v>
      </c>
      <c r="AP319" s="8">
        <v>14</v>
      </c>
      <c r="AQ319" s="8">
        <v>278.98001099999999</v>
      </c>
      <c r="AR319" s="8">
        <v>12</v>
      </c>
      <c r="AS319" s="8">
        <v>20</v>
      </c>
      <c r="AT319" s="8">
        <v>239.96000670000001</v>
      </c>
      <c r="AU319" s="8">
        <v>13</v>
      </c>
      <c r="AV319" s="8">
        <v>17</v>
      </c>
      <c r="AW319" s="8">
        <v>207.5</v>
      </c>
      <c r="AX319" s="8">
        <v>13</v>
      </c>
      <c r="AY319" s="8">
        <v>18</v>
      </c>
      <c r="AZ319" s="8">
        <v>203.97000120000001</v>
      </c>
      <c r="BA319" s="8">
        <v>13</v>
      </c>
      <c r="BB319" s="8">
        <v>19</v>
      </c>
      <c r="BC319" s="8">
        <v>147.58000179999999</v>
      </c>
      <c r="BD319" s="8">
        <v>14</v>
      </c>
      <c r="BE319" s="8">
        <v>19</v>
      </c>
      <c r="BF319" s="8">
        <v>108.75</v>
      </c>
      <c r="BG319" s="8">
        <v>14</v>
      </c>
      <c r="BH319" s="8">
        <v>18</v>
      </c>
      <c r="BI319" s="5">
        <v>139.72000120000001</v>
      </c>
      <c r="BJ319" s="1">
        <v>15</v>
      </c>
      <c r="BK319" s="1">
        <v>6</v>
      </c>
      <c r="BL319" s="8">
        <v>269.97000120000001</v>
      </c>
      <c r="BM319" s="8">
        <v>15</v>
      </c>
      <c r="BN319" s="8">
        <v>7</v>
      </c>
      <c r="BO319" s="8">
        <v>193.8999939</v>
      </c>
      <c r="BP319" s="8">
        <v>15</v>
      </c>
      <c r="BQ319" s="8">
        <v>8</v>
      </c>
      <c r="BR319" s="8">
        <v>245.97999569999999</v>
      </c>
      <c r="BS319" s="8">
        <v>16</v>
      </c>
      <c r="BT319" s="8">
        <v>7</v>
      </c>
      <c r="BU319" s="8">
        <v>118.0599976</v>
      </c>
      <c r="BV319" s="8">
        <v>16</v>
      </c>
      <c r="BW319" s="8">
        <v>8</v>
      </c>
      <c r="BX319" s="8">
        <v>32.790000919999997</v>
      </c>
      <c r="BY319" s="8">
        <v>6</v>
      </c>
      <c r="BZ319" s="8">
        <v>11</v>
      </c>
      <c r="CA319" s="8">
        <v>116.98999790000001</v>
      </c>
      <c r="CB319" s="8">
        <v>6</v>
      </c>
      <c r="CC319" s="8">
        <v>9</v>
      </c>
      <c r="CD319" s="8">
        <v>116.98999790000001</v>
      </c>
      <c r="CE319" s="8">
        <v>7</v>
      </c>
      <c r="CF319" s="8">
        <v>9</v>
      </c>
      <c r="CG319" s="8">
        <v>269.98001099999999</v>
      </c>
      <c r="CH319" s="8">
        <v>8</v>
      </c>
      <c r="CI319" s="8">
        <v>13</v>
      </c>
      <c r="CJ319" s="8">
        <v>179.97999569999999</v>
      </c>
      <c r="CK319" s="8">
        <v>8</v>
      </c>
      <c r="CL319" s="8">
        <v>12</v>
      </c>
      <c r="CM319" s="8">
        <v>254.96000670000001</v>
      </c>
      <c r="CN319" s="8">
        <v>9</v>
      </c>
      <c r="CO319" s="8">
        <v>13</v>
      </c>
      <c r="CP319" s="8">
        <v>207.5</v>
      </c>
      <c r="CQ319" s="8">
        <v>10</v>
      </c>
      <c r="CR319" s="8">
        <v>20</v>
      </c>
      <c r="CS319" s="8">
        <v>260.98001099999999</v>
      </c>
    </row>
    <row r="320" spans="1:97" s="3" customFormat="1" x14ac:dyDescent="0.35">
      <c r="A320" s="4">
        <v>44603</v>
      </c>
      <c r="B320" s="1">
        <v>1</v>
      </c>
      <c r="C320" s="1">
        <v>6</v>
      </c>
      <c r="D320" s="8">
        <v>339.02999879999999</v>
      </c>
      <c r="E320" s="8">
        <v>2</v>
      </c>
      <c r="F320" s="8">
        <v>15</v>
      </c>
      <c r="G320" s="9">
        <v>114.7200012</v>
      </c>
      <c r="H320" s="8">
        <v>2</v>
      </c>
      <c r="I320" s="8">
        <v>16</v>
      </c>
      <c r="J320" s="12">
        <v>160</v>
      </c>
      <c r="K320" s="8">
        <v>3</v>
      </c>
      <c r="L320" s="8">
        <v>7</v>
      </c>
      <c r="M320" s="8">
        <v>339.02999879999999</v>
      </c>
      <c r="N320" s="8">
        <v>3</v>
      </c>
      <c r="O320" s="8">
        <v>10</v>
      </c>
      <c r="P320" s="9">
        <v>379.7099915</v>
      </c>
      <c r="Q320" s="8">
        <v>4</v>
      </c>
      <c r="R320" s="8">
        <v>6</v>
      </c>
      <c r="S320" s="10">
        <v>160</v>
      </c>
      <c r="T320" s="8">
        <v>4</v>
      </c>
      <c r="U320" s="8">
        <v>10</v>
      </c>
      <c r="V320" s="8">
        <v>217.5</v>
      </c>
      <c r="W320" s="8">
        <v>5</v>
      </c>
      <c r="X320" s="8">
        <v>16</v>
      </c>
      <c r="Y320" s="8">
        <v>50</v>
      </c>
      <c r="Z320" s="8">
        <v>5</v>
      </c>
      <c r="AA320" s="8">
        <v>8</v>
      </c>
      <c r="AB320" s="8">
        <v>43.119998930000001</v>
      </c>
      <c r="AC320" s="8">
        <v>5</v>
      </c>
      <c r="AD320" s="8">
        <v>10</v>
      </c>
      <c r="AE320" s="8">
        <v>43.560001370000002</v>
      </c>
      <c r="AF320" s="8">
        <v>11</v>
      </c>
      <c r="AG320" s="8">
        <v>17</v>
      </c>
      <c r="AH320" s="8">
        <v>359.98001099999999</v>
      </c>
      <c r="AI320" s="8">
        <v>11</v>
      </c>
      <c r="AJ320" s="8">
        <v>13</v>
      </c>
      <c r="AK320" s="8">
        <v>128.6900024</v>
      </c>
      <c r="AL320" s="8">
        <v>12</v>
      </c>
      <c r="AM320" s="8">
        <v>13</v>
      </c>
      <c r="AN320" s="8">
        <v>75.980003359999998</v>
      </c>
      <c r="AO320" s="8">
        <v>12</v>
      </c>
      <c r="AP320" s="8">
        <v>14</v>
      </c>
      <c r="AQ320" s="8">
        <v>371.98001099999999</v>
      </c>
      <c r="AR320" s="8">
        <v>12</v>
      </c>
      <c r="AS320" s="8">
        <v>20</v>
      </c>
      <c r="AT320" s="8">
        <v>224.96000670000001</v>
      </c>
      <c r="AU320" s="8">
        <v>13</v>
      </c>
      <c r="AV320" s="8">
        <v>17</v>
      </c>
      <c r="AW320" s="8">
        <v>163.96000670000001</v>
      </c>
      <c r="AX320" s="8">
        <v>13</v>
      </c>
      <c r="AY320" s="8">
        <v>18</v>
      </c>
      <c r="AZ320" s="8">
        <v>179.97000120000001</v>
      </c>
      <c r="BA320" s="8">
        <v>13</v>
      </c>
      <c r="BB320" s="8">
        <v>19</v>
      </c>
      <c r="BC320" s="8">
        <v>143.97999569999999</v>
      </c>
      <c r="BD320" s="8">
        <v>14</v>
      </c>
      <c r="BE320" s="8">
        <v>19</v>
      </c>
      <c r="BF320" s="8">
        <v>90</v>
      </c>
      <c r="BG320" s="8">
        <v>14</v>
      </c>
      <c r="BH320" s="8">
        <v>18</v>
      </c>
      <c r="BI320" s="5">
        <v>134.78999329999999</v>
      </c>
      <c r="BJ320" s="1">
        <v>15</v>
      </c>
      <c r="BK320" s="1">
        <v>6</v>
      </c>
      <c r="BL320" s="8">
        <v>178.16999820000001</v>
      </c>
      <c r="BM320" s="8">
        <v>15</v>
      </c>
      <c r="BN320" s="8">
        <v>7</v>
      </c>
      <c r="BO320" s="8">
        <v>31.020000459999999</v>
      </c>
      <c r="BP320" s="8">
        <v>15</v>
      </c>
      <c r="BQ320" s="8">
        <v>8</v>
      </c>
      <c r="BR320" s="8">
        <v>245.97999569999999</v>
      </c>
      <c r="BS320" s="8">
        <v>16</v>
      </c>
      <c r="BT320" s="8">
        <v>7</v>
      </c>
      <c r="BU320" s="8">
        <v>296.97000120000001</v>
      </c>
      <c r="BV320" s="8">
        <v>16</v>
      </c>
      <c r="BW320" s="8">
        <v>8</v>
      </c>
      <c r="BX320" s="8">
        <v>37.5</v>
      </c>
      <c r="BY320" s="8">
        <v>6</v>
      </c>
      <c r="BZ320" s="8">
        <v>11</v>
      </c>
      <c r="CA320" s="8">
        <v>53.990001679999999</v>
      </c>
      <c r="CB320" s="8">
        <v>6</v>
      </c>
      <c r="CC320" s="8">
        <v>9</v>
      </c>
      <c r="CD320" s="8">
        <v>116.98999790000001</v>
      </c>
      <c r="CE320" s="8">
        <v>7</v>
      </c>
      <c r="CF320" s="8">
        <v>9</v>
      </c>
      <c r="CG320" s="8">
        <v>263.98001099999999</v>
      </c>
      <c r="CH320" s="8">
        <v>8</v>
      </c>
      <c r="CI320" s="8">
        <v>13</v>
      </c>
      <c r="CJ320" s="8">
        <v>173.97999569999999</v>
      </c>
      <c r="CK320" s="8">
        <v>8</v>
      </c>
      <c r="CL320" s="8">
        <v>12</v>
      </c>
      <c r="CM320" s="8">
        <v>254.96000670000001</v>
      </c>
      <c r="CN320" s="8">
        <v>9</v>
      </c>
      <c r="CO320" s="8">
        <v>13</v>
      </c>
      <c r="CP320" s="8">
        <v>207.5</v>
      </c>
      <c r="CQ320" s="8">
        <v>10</v>
      </c>
      <c r="CR320" s="8">
        <v>20</v>
      </c>
      <c r="CS320" s="8">
        <v>260.98001099999999</v>
      </c>
    </row>
    <row r="321" spans="1:97" s="3" customFormat="1" x14ac:dyDescent="0.35">
      <c r="A321" s="4">
        <v>44604</v>
      </c>
      <c r="B321" s="1">
        <v>1</v>
      </c>
      <c r="C321" s="1">
        <v>6</v>
      </c>
      <c r="D321" s="8">
        <v>989.98999019999997</v>
      </c>
      <c r="E321" s="8">
        <v>2</v>
      </c>
      <c r="F321" s="8">
        <v>15</v>
      </c>
      <c r="G321" s="9">
        <v>293.97000120000001</v>
      </c>
      <c r="H321" s="8">
        <v>2</v>
      </c>
      <c r="I321" s="8">
        <v>16</v>
      </c>
      <c r="J321" s="12">
        <v>89.959999080000003</v>
      </c>
      <c r="K321" s="8">
        <v>3</v>
      </c>
      <c r="L321" s="8">
        <v>7</v>
      </c>
      <c r="M321" s="8">
        <v>989.98999019999997</v>
      </c>
      <c r="N321" s="8">
        <v>3</v>
      </c>
      <c r="O321" s="8">
        <v>10</v>
      </c>
      <c r="P321" s="9">
        <v>379.7099915</v>
      </c>
      <c r="Q321" s="8">
        <v>4</v>
      </c>
      <c r="R321" s="8">
        <v>6</v>
      </c>
      <c r="S321" s="10">
        <v>127.9700012</v>
      </c>
      <c r="T321" s="8">
        <v>4</v>
      </c>
      <c r="U321" s="8">
        <v>10</v>
      </c>
      <c r="V321" s="8">
        <v>207.5</v>
      </c>
      <c r="W321" s="8">
        <v>5</v>
      </c>
      <c r="X321" s="8">
        <v>16</v>
      </c>
      <c r="Y321" s="8">
        <v>39.990001679999999</v>
      </c>
      <c r="Z321" s="8">
        <v>5</v>
      </c>
      <c r="AA321" s="8">
        <v>8</v>
      </c>
      <c r="AB321" s="8">
        <v>110</v>
      </c>
      <c r="AC321" s="8">
        <v>5</v>
      </c>
      <c r="AD321" s="8">
        <v>10</v>
      </c>
      <c r="AE321" s="8">
        <v>52.799999239999998</v>
      </c>
      <c r="AF321" s="8">
        <v>11</v>
      </c>
      <c r="AG321" s="8">
        <v>17</v>
      </c>
      <c r="AH321" s="8">
        <v>263.98001099999999</v>
      </c>
      <c r="AI321" s="8">
        <v>11</v>
      </c>
      <c r="AJ321" s="8">
        <v>13</v>
      </c>
      <c r="AK321" s="8">
        <v>127.38999939999999</v>
      </c>
      <c r="AL321" s="8">
        <v>12</v>
      </c>
      <c r="AM321" s="8">
        <v>13</v>
      </c>
      <c r="AN321" s="8">
        <v>75.58000183</v>
      </c>
      <c r="AO321" s="8">
        <v>12</v>
      </c>
      <c r="AP321" s="8">
        <v>14</v>
      </c>
      <c r="AQ321" s="8">
        <v>278.98001099999999</v>
      </c>
      <c r="AR321" s="8">
        <v>12</v>
      </c>
      <c r="AS321" s="8">
        <v>20</v>
      </c>
      <c r="AT321" s="8">
        <v>224.96000670000001</v>
      </c>
      <c r="AU321" s="8">
        <v>13</v>
      </c>
      <c r="AV321" s="8">
        <v>17</v>
      </c>
      <c r="AW321" s="8">
        <v>163.96000670000001</v>
      </c>
      <c r="AX321" s="8">
        <v>13</v>
      </c>
      <c r="AY321" s="8">
        <v>18</v>
      </c>
      <c r="AZ321" s="8">
        <v>194</v>
      </c>
      <c r="BA321" s="8">
        <v>13</v>
      </c>
      <c r="BB321" s="8">
        <v>19</v>
      </c>
      <c r="BC321" s="8">
        <v>134.97999569999999</v>
      </c>
      <c r="BD321" s="8">
        <v>14</v>
      </c>
      <c r="BE321" s="8">
        <v>19</v>
      </c>
      <c r="BF321" s="8">
        <v>106.25</v>
      </c>
      <c r="BG321" s="8">
        <v>14</v>
      </c>
      <c r="BH321" s="8">
        <v>18</v>
      </c>
      <c r="BI321" s="5">
        <v>92.989997860000003</v>
      </c>
      <c r="BJ321" s="1">
        <v>15</v>
      </c>
      <c r="BK321" s="1">
        <v>6</v>
      </c>
      <c r="BL321" s="8">
        <v>156.57000729999999</v>
      </c>
      <c r="BM321" s="8">
        <v>15</v>
      </c>
      <c r="BN321" s="8">
        <v>7</v>
      </c>
      <c r="BO321" s="8">
        <v>41.77999878</v>
      </c>
      <c r="BP321" s="8">
        <v>15</v>
      </c>
      <c r="BQ321" s="8">
        <v>8</v>
      </c>
      <c r="BR321" s="8">
        <v>245.97999569999999</v>
      </c>
      <c r="BS321" s="8">
        <v>16</v>
      </c>
      <c r="BT321" s="8">
        <v>7</v>
      </c>
      <c r="BU321" s="8">
        <v>150</v>
      </c>
      <c r="BV321" s="8">
        <v>16</v>
      </c>
      <c r="BW321" s="8">
        <v>8</v>
      </c>
      <c r="BX321" s="8">
        <v>49.38999939</v>
      </c>
      <c r="BY321" s="8">
        <v>6</v>
      </c>
      <c r="BZ321" s="8">
        <v>11</v>
      </c>
      <c r="CA321" s="8">
        <v>116.98999790000001</v>
      </c>
      <c r="CB321" s="8">
        <v>6</v>
      </c>
      <c r="CC321" s="8">
        <v>9</v>
      </c>
      <c r="CD321" s="8">
        <v>415.32998659999998</v>
      </c>
      <c r="CE321" s="8">
        <v>7</v>
      </c>
      <c r="CF321" s="8">
        <v>9</v>
      </c>
      <c r="CG321" s="8">
        <v>263.98001099999999</v>
      </c>
      <c r="CH321" s="8">
        <v>8</v>
      </c>
      <c r="CI321" s="8">
        <v>13</v>
      </c>
      <c r="CJ321" s="8">
        <v>118.7799988</v>
      </c>
      <c r="CK321" s="8">
        <v>8</v>
      </c>
      <c r="CL321" s="8">
        <v>12</v>
      </c>
      <c r="CM321" s="8">
        <v>251.96000670000001</v>
      </c>
      <c r="CN321" s="8">
        <v>9</v>
      </c>
      <c r="CO321" s="8">
        <v>13</v>
      </c>
      <c r="CP321" s="8">
        <v>207.5</v>
      </c>
      <c r="CQ321" s="8">
        <v>10</v>
      </c>
      <c r="CR321" s="8">
        <v>20</v>
      </c>
      <c r="CS321" s="8">
        <v>260.98001099999999</v>
      </c>
    </row>
    <row r="322" spans="1:97" s="3" customFormat="1" x14ac:dyDescent="0.35">
      <c r="A322" s="4">
        <v>44605</v>
      </c>
      <c r="B322" s="1">
        <v>1</v>
      </c>
      <c r="C322" s="1">
        <v>6</v>
      </c>
      <c r="D322" s="8">
        <v>78.38999939</v>
      </c>
      <c r="E322" s="8">
        <v>2</v>
      </c>
      <c r="F322" s="8">
        <v>15</v>
      </c>
      <c r="G322" s="9">
        <v>278.97000120000001</v>
      </c>
      <c r="H322" s="8">
        <v>2</v>
      </c>
      <c r="I322" s="8">
        <v>16</v>
      </c>
      <c r="J322" s="12">
        <v>90.959999080000003</v>
      </c>
      <c r="K322" s="8">
        <v>3</v>
      </c>
      <c r="L322" s="8">
        <v>7</v>
      </c>
      <c r="M322" s="8">
        <v>78.38999939</v>
      </c>
      <c r="N322" s="8">
        <v>3</v>
      </c>
      <c r="O322" s="8">
        <v>10</v>
      </c>
      <c r="P322" s="9">
        <v>1245</v>
      </c>
      <c r="Q322" s="8">
        <v>4</v>
      </c>
      <c r="R322" s="8">
        <v>6</v>
      </c>
      <c r="S322" s="10">
        <v>127.9700012</v>
      </c>
      <c r="T322" s="8">
        <v>4</v>
      </c>
      <c r="U322" s="8">
        <v>10</v>
      </c>
      <c r="V322" s="8">
        <v>134.36000060000001</v>
      </c>
      <c r="W322" s="8">
        <v>5</v>
      </c>
      <c r="X322" s="8">
        <v>16</v>
      </c>
      <c r="Y322" s="8">
        <v>50</v>
      </c>
      <c r="Z322" s="8">
        <v>5</v>
      </c>
      <c r="AA322" s="8">
        <v>8</v>
      </c>
      <c r="AB322" s="8">
        <v>20.899999619999999</v>
      </c>
      <c r="AC322" s="8">
        <v>5</v>
      </c>
      <c r="AD322" s="8">
        <v>10</v>
      </c>
      <c r="AE322" s="8">
        <v>49.5</v>
      </c>
      <c r="AF322" s="8">
        <v>11</v>
      </c>
      <c r="AG322" s="8">
        <v>17</v>
      </c>
      <c r="AH322" s="8">
        <v>351.98001099999999</v>
      </c>
      <c r="AI322" s="8">
        <v>11</v>
      </c>
      <c r="AJ322" s="8">
        <v>13</v>
      </c>
      <c r="AK322" s="8">
        <v>124.7900009</v>
      </c>
      <c r="AL322" s="8">
        <v>12</v>
      </c>
      <c r="AM322" s="8">
        <v>13</v>
      </c>
      <c r="AN322" s="8">
        <v>87</v>
      </c>
      <c r="AO322" s="8">
        <v>12</v>
      </c>
      <c r="AP322" s="8">
        <v>14</v>
      </c>
      <c r="AQ322" s="8">
        <v>278.98001099999999</v>
      </c>
      <c r="AR322" s="8">
        <v>12</v>
      </c>
      <c r="AS322" s="8">
        <v>20</v>
      </c>
      <c r="AT322" s="8">
        <v>224.96000670000001</v>
      </c>
      <c r="AU322" s="8">
        <v>13</v>
      </c>
      <c r="AV322" s="8">
        <v>17</v>
      </c>
      <c r="AW322" s="8">
        <v>123</v>
      </c>
      <c r="AX322" s="8">
        <v>13</v>
      </c>
      <c r="AY322" s="8">
        <v>18</v>
      </c>
      <c r="AZ322" s="8">
        <v>192</v>
      </c>
      <c r="BA322" s="8">
        <v>13</v>
      </c>
      <c r="BB322" s="8">
        <v>19</v>
      </c>
      <c r="BC322" s="8">
        <v>150</v>
      </c>
      <c r="BD322" s="8">
        <v>14</v>
      </c>
      <c r="BE322" s="8">
        <v>19</v>
      </c>
      <c r="BF322" s="8">
        <v>21</v>
      </c>
      <c r="BG322" s="8">
        <v>14</v>
      </c>
      <c r="BH322" s="8">
        <v>18</v>
      </c>
      <c r="BI322" s="5">
        <v>129.9900055</v>
      </c>
      <c r="BJ322" s="1">
        <v>15</v>
      </c>
      <c r="BK322" s="1">
        <v>6</v>
      </c>
      <c r="BL322" s="8">
        <v>150</v>
      </c>
      <c r="BM322" s="8">
        <v>15</v>
      </c>
      <c r="BN322" s="8">
        <v>7</v>
      </c>
      <c r="BO322" s="8">
        <v>35.180000309999997</v>
      </c>
      <c r="BP322" s="8">
        <v>15</v>
      </c>
      <c r="BQ322" s="8">
        <v>8</v>
      </c>
      <c r="BR322" s="8">
        <v>224.9900055</v>
      </c>
      <c r="BS322" s="8">
        <v>16</v>
      </c>
      <c r="BT322" s="8">
        <v>7</v>
      </c>
      <c r="BU322" s="8">
        <v>135</v>
      </c>
      <c r="BV322" s="8">
        <v>16</v>
      </c>
      <c r="BW322" s="8">
        <v>8</v>
      </c>
      <c r="BX322" s="8">
        <v>395.98001099999999</v>
      </c>
      <c r="BY322" s="8">
        <v>6</v>
      </c>
      <c r="BZ322" s="8">
        <v>11</v>
      </c>
      <c r="CA322" s="8">
        <v>116.98999790000001</v>
      </c>
      <c r="CB322" s="8">
        <v>6</v>
      </c>
      <c r="CC322" s="8">
        <v>9</v>
      </c>
      <c r="CD322" s="8">
        <v>116.98999790000001</v>
      </c>
      <c r="CE322" s="8">
        <v>7</v>
      </c>
      <c r="CF322" s="8">
        <v>9</v>
      </c>
      <c r="CG322" s="8">
        <v>260.98001099999999</v>
      </c>
      <c r="CH322" s="8">
        <v>8</v>
      </c>
      <c r="CI322" s="8">
        <v>13</v>
      </c>
      <c r="CJ322" s="8">
        <v>118.7799988</v>
      </c>
      <c r="CK322" s="8">
        <v>8</v>
      </c>
      <c r="CL322" s="8">
        <v>12</v>
      </c>
      <c r="CM322" s="8">
        <v>251.96000670000001</v>
      </c>
      <c r="CN322" s="8">
        <v>9</v>
      </c>
      <c r="CO322" s="8">
        <v>13</v>
      </c>
      <c r="CP322" s="8">
        <v>207.5</v>
      </c>
      <c r="CQ322" s="8">
        <v>10</v>
      </c>
      <c r="CR322" s="8">
        <v>20</v>
      </c>
      <c r="CS322" s="8">
        <v>254.97999569999999</v>
      </c>
    </row>
    <row r="323" spans="1:97" s="3" customFormat="1" x14ac:dyDescent="0.35">
      <c r="A323" s="4">
        <v>44606</v>
      </c>
      <c r="B323" s="1">
        <v>1</v>
      </c>
      <c r="C323" s="1">
        <v>6</v>
      </c>
      <c r="D323" s="8">
        <v>52.189998629999998</v>
      </c>
      <c r="E323" s="8">
        <v>2</v>
      </c>
      <c r="F323" s="8">
        <v>15</v>
      </c>
      <c r="G323" s="9">
        <v>152.97000120000001</v>
      </c>
      <c r="H323" s="8">
        <v>2</v>
      </c>
      <c r="I323" s="8">
        <v>16</v>
      </c>
      <c r="J323" s="12">
        <v>199.16999820000001</v>
      </c>
      <c r="K323" s="8">
        <v>3</v>
      </c>
      <c r="L323" s="8">
        <v>7</v>
      </c>
      <c r="M323" s="8">
        <v>52.189998629999998</v>
      </c>
      <c r="N323" s="8">
        <v>3</v>
      </c>
      <c r="O323" s="8">
        <v>10</v>
      </c>
      <c r="P323" s="9">
        <v>287.98999020000002</v>
      </c>
      <c r="Q323" s="8">
        <v>4</v>
      </c>
      <c r="R323" s="8">
        <v>6</v>
      </c>
      <c r="S323" s="10">
        <v>127.9700012</v>
      </c>
      <c r="T323" s="8">
        <v>4</v>
      </c>
      <c r="U323" s="8">
        <v>10</v>
      </c>
      <c r="V323" s="8">
        <v>191.96000670000001</v>
      </c>
      <c r="W323" s="8">
        <v>5</v>
      </c>
      <c r="X323" s="8">
        <v>16</v>
      </c>
      <c r="Y323" s="8">
        <v>39.590000150000002</v>
      </c>
      <c r="Z323" s="8">
        <v>5</v>
      </c>
      <c r="AA323" s="8">
        <v>8</v>
      </c>
      <c r="AB323" s="8">
        <v>20.790000920000001</v>
      </c>
      <c r="AC323" s="8">
        <v>5</v>
      </c>
      <c r="AD323" s="8">
        <v>10</v>
      </c>
      <c r="AE323" s="8">
        <v>66</v>
      </c>
      <c r="AF323" s="8">
        <v>11</v>
      </c>
      <c r="AG323" s="8">
        <v>17</v>
      </c>
      <c r="AH323" s="8">
        <v>351.98001099999999</v>
      </c>
      <c r="AI323" s="8">
        <v>11</v>
      </c>
      <c r="AJ323" s="8">
        <v>13</v>
      </c>
      <c r="AK323" s="8">
        <v>124.7900009</v>
      </c>
      <c r="AL323" s="8">
        <v>12</v>
      </c>
      <c r="AM323" s="8">
        <v>13</v>
      </c>
      <c r="AN323" s="8">
        <v>104.3799973</v>
      </c>
      <c r="AO323" s="8">
        <v>12</v>
      </c>
      <c r="AP323" s="8">
        <v>14</v>
      </c>
      <c r="AQ323" s="8">
        <v>278.98001099999999</v>
      </c>
      <c r="AR323" s="8">
        <v>12</v>
      </c>
      <c r="AS323" s="8">
        <v>20</v>
      </c>
      <c r="AT323" s="8">
        <v>250</v>
      </c>
      <c r="AU323" s="8">
        <v>13</v>
      </c>
      <c r="AV323" s="8">
        <v>17</v>
      </c>
      <c r="AW323" s="8">
        <v>205</v>
      </c>
      <c r="AX323" s="8">
        <v>13</v>
      </c>
      <c r="AY323" s="8">
        <v>18</v>
      </c>
      <c r="AZ323" s="8">
        <v>151.96000670000001</v>
      </c>
      <c r="BA323" s="8">
        <v>13</v>
      </c>
      <c r="BB323" s="8">
        <v>19</v>
      </c>
      <c r="BC323" s="8">
        <v>148.5</v>
      </c>
      <c r="BD323" s="8">
        <v>14</v>
      </c>
      <c r="BE323" s="8">
        <v>19</v>
      </c>
      <c r="BF323" s="8">
        <v>105</v>
      </c>
      <c r="BG323" s="8">
        <v>14</v>
      </c>
      <c r="BH323" s="8">
        <v>18</v>
      </c>
      <c r="BI323" s="5">
        <v>128.6900024</v>
      </c>
      <c r="BJ323" s="1">
        <v>15</v>
      </c>
      <c r="BK323" s="1">
        <v>6</v>
      </c>
      <c r="BL323" s="8">
        <v>145.5</v>
      </c>
      <c r="BM323" s="8">
        <v>15</v>
      </c>
      <c r="BN323" s="8">
        <v>7</v>
      </c>
      <c r="BO323" s="8">
        <v>199.97999569999999</v>
      </c>
      <c r="BP323" s="8">
        <v>15</v>
      </c>
      <c r="BQ323" s="8">
        <v>8</v>
      </c>
      <c r="BR323" s="8">
        <v>224.9900055</v>
      </c>
      <c r="BS323" s="8">
        <v>16</v>
      </c>
      <c r="BT323" s="8">
        <v>7</v>
      </c>
      <c r="BU323" s="8">
        <v>112.5</v>
      </c>
      <c r="BV323" s="8">
        <v>16</v>
      </c>
      <c r="BW323" s="8">
        <v>8</v>
      </c>
      <c r="BX323" s="8">
        <v>293.98001099999999</v>
      </c>
      <c r="BY323" s="8">
        <v>6</v>
      </c>
      <c r="BZ323" s="8">
        <v>11</v>
      </c>
      <c r="CA323" s="8">
        <v>114.38999939999999</v>
      </c>
      <c r="CB323" s="8">
        <v>6</v>
      </c>
      <c r="CC323" s="8">
        <v>9</v>
      </c>
      <c r="CD323" s="8">
        <v>114.38999939999999</v>
      </c>
      <c r="CE323" s="8">
        <v>7</v>
      </c>
      <c r="CF323" s="8">
        <v>9</v>
      </c>
      <c r="CG323" s="8">
        <v>260.98001099999999</v>
      </c>
      <c r="CH323" s="8">
        <v>8</v>
      </c>
      <c r="CI323" s="8">
        <v>13</v>
      </c>
      <c r="CJ323" s="8">
        <v>116.3799973</v>
      </c>
      <c r="CK323" s="8">
        <v>8</v>
      </c>
      <c r="CL323" s="8">
        <v>12</v>
      </c>
      <c r="CM323" s="8">
        <v>251.96000670000001</v>
      </c>
      <c r="CN323" s="8">
        <v>9</v>
      </c>
      <c r="CO323" s="8">
        <v>13</v>
      </c>
      <c r="CP323" s="8">
        <v>205</v>
      </c>
      <c r="CQ323" s="8">
        <v>10</v>
      </c>
      <c r="CR323" s="8">
        <v>20</v>
      </c>
      <c r="CS323" s="8">
        <v>254.97999569999999</v>
      </c>
    </row>
    <row r="324" spans="1:97" s="3" customFormat="1" x14ac:dyDescent="0.35">
      <c r="A324" s="4">
        <v>44607</v>
      </c>
      <c r="B324" s="1">
        <v>1</v>
      </c>
      <c r="C324" s="1">
        <v>6</v>
      </c>
      <c r="D324" s="8">
        <v>43.189998629999998</v>
      </c>
      <c r="E324" s="8">
        <v>2</v>
      </c>
      <c r="F324" s="8">
        <v>15</v>
      </c>
      <c r="G324" s="9">
        <v>145.5</v>
      </c>
      <c r="H324" s="8">
        <v>2</v>
      </c>
      <c r="I324" s="8">
        <v>16</v>
      </c>
      <c r="J324" s="12">
        <v>399.9599915</v>
      </c>
      <c r="K324" s="8">
        <v>3</v>
      </c>
      <c r="L324" s="8">
        <v>7</v>
      </c>
      <c r="M324" s="8">
        <v>43.189998629999998</v>
      </c>
      <c r="N324" s="8">
        <v>3</v>
      </c>
      <c r="O324" s="8">
        <v>10</v>
      </c>
      <c r="P324" s="9">
        <v>65.589996339999999</v>
      </c>
      <c r="Q324" s="8">
        <v>4</v>
      </c>
      <c r="R324" s="8">
        <v>6</v>
      </c>
      <c r="S324" s="10">
        <v>77.559997559999999</v>
      </c>
      <c r="T324" s="8">
        <v>4</v>
      </c>
      <c r="U324" s="8">
        <v>10</v>
      </c>
      <c r="V324" s="8">
        <v>124.7900009</v>
      </c>
      <c r="W324" s="8">
        <v>5</v>
      </c>
      <c r="X324" s="8">
        <v>16</v>
      </c>
      <c r="Y324" s="8">
        <v>49.5</v>
      </c>
      <c r="Z324" s="8">
        <v>5</v>
      </c>
      <c r="AA324" s="8">
        <v>8</v>
      </c>
      <c r="AB324" s="8">
        <v>60.060001370000002</v>
      </c>
      <c r="AC324" s="8">
        <v>5</v>
      </c>
      <c r="AD324" s="8">
        <v>10</v>
      </c>
      <c r="AE324" s="8">
        <v>50</v>
      </c>
      <c r="AF324" s="8">
        <v>11</v>
      </c>
      <c r="AG324" s="8">
        <v>17</v>
      </c>
      <c r="AH324" s="8">
        <v>263.98001099999999</v>
      </c>
      <c r="AI324" s="8">
        <v>11</v>
      </c>
      <c r="AJ324" s="8">
        <v>13</v>
      </c>
      <c r="AK324" s="8">
        <v>123.48999790000001</v>
      </c>
      <c r="AL324" s="8">
        <v>12</v>
      </c>
      <c r="AM324" s="8">
        <v>13</v>
      </c>
      <c r="AN324" s="8">
        <v>119.9800034</v>
      </c>
      <c r="AO324" s="8">
        <v>12</v>
      </c>
      <c r="AP324" s="8">
        <v>14</v>
      </c>
      <c r="AQ324" s="8">
        <v>371.98001099999999</v>
      </c>
      <c r="AR324" s="8">
        <v>12</v>
      </c>
      <c r="AS324" s="8">
        <v>20</v>
      </c>
      <c r="AT324" s="8">
        <v>250</v>
      </c>
      <c r="AU324" s="8">
        <v>13</v>
      </c>
      <c r="AV324" s="8">
        <v>17</v>
      </c>
      <c r="AW324" s="8">
        <v>205</v>
      </c>
      <c r="AX324" s="8">
        <v>13</v>
      </c>
      <c r="AY324" s="8">
        <v>18</v>
      </c>
      <c r="AZ324" s="8">
        <v>164</v>
      </c>
      <c r="BA324" s="8">
        <v>13</v>
      </c>
      <c r="BB324" s="8">
        <v>19</v>
      </c>
      <c r="BC324" s="8">
        <v>148.5</v>
      </c>
      <c r="BD324" s="8">
        <v>14</v>
      </c>
      <c r="BE324" s="8">
        <v>19</v>
      </c>
      <c r="BF324" s="8">
        <v>20.75</v>
      </c>
      <c r="BG324" s="8">
        <v>14</v>
      </c>
      <c r="BH324" s="8">
        <v>18</v>
      </c>
      <c r="BI324" s="5">
        <v>59.38999939</v>
      </c>
      <c r="BJ324" s="1">
        <v>15</v>
      </c>
      <c r="BK324" s="1">
        <v>6</v>
      </c>
      <c r="BL324" s="8">
        <v>113.9700012</v>
      </c>
      <c r="BM324" s="8">
        <v>15</v>
      </c>
      <c r="BN324" s="8">
        <v>7</v>
      </c>
      <c r="BO324" s="8">
        <v>94.5</v>
      </c>
      <c r="BP324" s="8">
        <v>15</v>
      </c>
      <c r="BQ324" s="8">
        <v>8</v>
      </c>
      <c r="BR324" s="8">
        <v>94.489997860000003</v>
      </c>
      <c r="BS324" s="8">
        <v>16</v>
      </c>
      <c r="BT324" s="8">
        <v>7</v>
      </c>
      <c r="BU324" s="8">
        <v>299.97000120000001</v>
      </c>
      <c r="BV324" s="8">
        <v>16</v>
      </c>
      <c r="BW324" s="8">
        <v>8</v>
      </c>
      <c r="BX324" s="8">
        <v>293.98001099999999</v>
      </c>
      <c r="BY324" s="8">
        <v>6</v>
      </c>
      <c r="BZ324" s="8">
        <v>11</v>
      </c>
      <c r="CA324" s="8">
        <v>114.38999939999999</v>
      </c>
      <c r="CB324" s="8">
        <v>6</v>
      </c>
      <c r="CC324" s="8">
        <v>9</v>
      </c>
      <c r="CD324" s="8">
        <v>114.38999939999999</v>
      </c>
      <c r="CE324" s="8">
        <v>7</v>
      </c>
      <c r="CF324" s="8">
        <v>9</v>
      </c>
      <c r="CG324" s="8">
        <v>254.97999569999999</v>
      </c>
      <c r="CH324" s="8">
        <v>8</v>
      </c>
      <c r="CI324" s="8">
        <v>13</v>
      </c>
      <c r="CJ324" s="8">
        <v>115.1800003</v>
      </c>
      <c r="CK324" s="8">
        <v>8</v>
      </c>
      <c r="CL324" s="8">
        <v>12</v>
      </c>
      <c r="CM324" s="8">
        <v>251.96000670000001</v>
      </c>
      <c r="CN324" s="8">
        <v>9</v>
      </c>
      <c r="CO324" s="8">
        <v>13</v>
      </c>
      <c r="CP324" s="8">
        <v>287</v>
      </c>
      <c r="CQ324" s="8">
        <v>10</v>
      </c>
      <c r="CR324" s="8">
        <v>20</v>
      </c>
      <c r="CS324" s="8">
        <v>254.97999569999999</v>
      </c>
    </row>
    <row r="325" spans="1:97" s="3" customFormat="1" x14ac:dyDescent="0.35">
      <c r="A325" s="4">
        <v>44608</v>
      </c>
      <c r="B325" s="1">
        <v>1</v>
      </c>
      <c r="C325" s="1">
        <v>6</v>
      </c>
      <c r="D325" s="8">
        <v>95.989997860000003</v>
      </c>
      <c r="E325" s="8">
        <v>2</v>
      </c>
      <c r="F325" s="8">
        <v>15</v>
      </c>
      <c r="G325" s="9">
        <v>139.5</v>
      </c>
      <c r="H325" s="8">
        <v>2</v>
      </c>
      <c r="I325" s="8">
        <v>16</v>
      </c>
      <c r="J325" s="12">
        <v>387.9599915</v>
      </c>
      <c r="K325" s="8">
        <v>3</v>
      </c>
      <c r="L325" s="8">
        <v>7</v>
      </c>
      <c r="M325" s="8">
        <v>95.989997860000003</v>
      </c>
      <c r="N325" s="8">
        <v>3</v>
      </c>
      <c r="O325" s="8">
        <v>10</v>
      </c>
      <c r="P325" s="9">
        <v>99.989997860000003</v>
      </c>
      <c r="Q325" s="8">
        <v>4</v>
      </c>
      <c r="R325" s="8">
        <v>6</v>
      </c>
      <c r="S325" s="10">
        <v>58.200000760000002</v>
      </c>
      <c r="T325" s="8">
        <v>4</v>
      </c>
      <c r="U325" s="8">
        <v>10</v>
      </c>
      <c r="V325" s="8">
        <v>122.8399963</v>
      </c>
      <c r="W325" s="8">
        <v>5</v>
      </c>
      <c r="X325" s="8">
        <v>16</v>
      </c>
      <c r="Y325" s="8">
        <v>39.590000150000002</v>
      </c>
      <c r="Z325" s="8">
        <v>5</v>
      </c>
      <c r="AA325" s="8">
        <v>8</v>
      </c>
      <c r="AB325" s="8">
        <v>108.9000015</v>
      </c>
      <c r="AC325" s="8">
        <v>5</v>
      </c>
      <c r="AD325" s="8">
        <v>10</v>
      </c>
      <c r="AE325" s="8">
        <v>98</v>
      </c>
      <c r="AF325" s="8">
        <v>11</v>
      </c>
      <c r="AG325" s="8">
        <v>17</v>
      </c>
      <c r="AH325" s="8">
        <v>263.98001099999999</v>
      </c>
      <c r="AI325" s="8">
        <v>11</v>
      </c>
      <c r="AJ325" s="8">
        <v>13</v>
      </c>
      <c r="AK325" s="8">
        <v>120.88999939999999</v>
      </c>
      <c r="AL325" s="8">
        <v>12</v>
      </c>
      <c r="AM325" s="8">
        <v>13</v>
      </c>
      <c r="AN325" s="8">
        <v>115.1800003</v>
      </c>
      <c r="AO325" s="8">
        <v>12</v>
      </c>
      <c r="AP325" s="8">
        <v>14</v>
      </c>
      <c r="AQ325" s="8">
        <v>278.98001099999999</v>
      </c>
      <c r="AR325" s="8">
        <v>12</v>
      </c>
      <c r="AS325" s="8">
        <v>20</v>
      </c>
      <c r="AT325" s="8">
        <v>250</v>
      </c>
      <c r="AU325" s="8">
        <v>13</v>
      </c>
      <c r="AV325" s="8">
        <v>17</v>
      </c>
      <c r="AW325" s="8">
        <v>205</v>
      </c>
      <c r="AX325" s="8">
        <v>13</v>
      </c>
      <c r="AY325" s="8">
        <v>18</v>
      </c>
      <c r="AZ325" s="8">
        <v>164</v>
      </c>
      <c r="BA325" s="8">
        <v>13</v>
      </c>
      <c r="BB325" s="8">
        <v>19</v>
      </c>
      <c r="BC325" s="8">
        <v>147</v>
      </c>
      <c r="BD325" s="8">
        <v>14</v>
      </c>
      <c r="BE325" s="8">
        <v>19</v>
      </c>
      <c r="BF325" s="8">
        <v>45</v>
      </c>
      <c r="BG325" s="8">
        <v>14</v>
      </c>
      <c r="BH325" s="8">
        <v>18</v>
      </c>
      <c r="BI325" s="5">
        <v>127.38999939999999</v>
      </c>
      <c r="BJ325" s="1">
        <v>15</v>
      </c>
      <c r="BK325" s="1">
        <v>6</v>
      </c>
      <c r="BL325" s="8">
        <v>141.75</v>
      </c>
      <c r="BM325" s="8">
        <v>15</v>
      </c>
      <c r="BN325" s="8">
        <v>7</v>
      </c>
      <c r="BO325" s="8">
        <v>90</v>
      </c>
      <c r="BP325" s="8">
        <v>15</v>
      </c>
      <c r="BQ325" s="8">
        <v>8</v>
      </c>
      <c r="BR325" s="8">
        <v>59.990001679999999</v>
      </c>
      <c r="BS325" s="8">
        <v>16</v>
      </c>
      <c r="BT325" s="8">
        <v>7</v>
      </c>
      <c r="BU325" s="8">
        <v>269.97000120000001</v>
      </c>
      <c r="BV325" s="8">
        <v>16</v>
      </c>
      <c r="BW325" s="8">
        <v>8</v>
      </c>
      <c r="BX325" s="8">
        <v>290.98001099999999</v>
      </c>
      <c r="BY325" s="8">
        <v>6</v>
      </c>
      <c r="BZ325" s="8">
        <v>11</v>
      </c>
      <c r="CA325" s="8">
        <v>52.790000919999997</v>
      </c>
      <c r="CB325" s="8">
        <v>6</v>
      </c>
      <c r="CC325" s="8">
        <v>9</v>
      </c>
      <c r="CD325" s="8">
        <v>114.38999939999999</v>
      </c>
      <c r="CE325" s="8">
        <v>7</v>
      </c>
      <c r="CF325" s="8">
        <v>9</v>
      </c>
      <c r="CG325" s="8">
        <v>254.97999569999999</v>
      </c>
      <c r="CH325" s="8">
        <v>8</v>
      </c>
      <c r="CI325" s="8">
        <v>13</v>
      </c>
      <c r="CJ325" s="8">
        <v>113.9800034</v>
      </c>
      <c r="CK325" s="8">
        <v>8</v>
      </c>
      <c r="CL325" s="8">
        <v>12</v>
      </c>
      <c r="CM325" s="8">
        <v>251.96000670000001</v>
      </c>
      <c r="CN325" s="8">
        <v>9</v>
      </c>
      <c r="CO325" s="8">
        <v>13</v>
      </c>
      <c r="CP325" s="8">
        <v>205</v>
      </c>
      <c r="CQ325" s="8">
        <v>10</v>
      </c>
      <c r="CR325" s="8">
        <v>20</v>
      </c>
      <c r="CS325" s="8">
        <v>339.98001099999999</v>
      </c>
    </row>
    <row r="326" spans="1:97" s="3" customFormat="1" x14ac:dyDescent="0.35">
      <c r="A326" s="4">
        <v>44609</v>
      </c>
      <c r="B326" s="1">
        <v>1</v>
      </c>
      <c r="C326" s="1">
        <v>6</v>
      </c>
      <c r="D326" s="8">
        <v>94.989997860000003</v>
      </c>
      <c r="E326" s="8">
        <v>2</v>
      </c>
      <c r="F326" s="8">
        <v>15</v>
      </c>
      <c r="G326" s="9">
        <v>335.97000120000001</v>
      </c>
      <c r="H326" s="8">
        <v>2</v>
      </c>
      <c r="I326" s="8">
        <v>16</v>
      </c>
      <c r="J326" s="12">
        <v>383.9599915</v>
      </c>
      <c r="K326" s="8">
        <v>3</v>
      </c>
      <c r="L326" s="8">
        <v>7</v>
      </c>
      <c r="M326" s="8">
        <v>94.989997860000003</v>
      </c>
      <c r="N326" s="8">
        <v>3</v>
      </c>
      <c r="O326" s="8">
        <v>10</v>
      </c>
      <c r="P326" s="9">
        <v>98.989997860000003</v>
      </c>
      <c r="Q326" s="8">
        <v>4</v>
      </c>
      <c r="R326" s="8">
        <v>6</v>
      </c>
      <c r="S326" s="10">
        <v>115.1600037</v>
      </c>
      <c r="T326" s="8">
        <v>4</v>
      </c>
      <c r="U326" s="8">
        <v>10</v>
      </c>
      <c r="V326" s="8">
        <v>384.23001099999999</v>
      </c>
      <c r="W326" s="8">
        <v>5</v>
      </c>
      <c r="X326" s="8">
        <v>16</v>
      </c>
      <c r="Y326" s="8">
        <v>49</v>
      </c>
      <c r="Z326" s="8">
        <v>5</v>
      </c>
      <c r="AA326" s="8">
        <v>8</v>
      </c>
      <c r="AB326" s="8">
        <v>59.400001529999997</v>
      </c>
      <c r="AC326" s="8">
        <v>5</v>
      </c>
      <c r="AD326" s="8">
        <v>10</v>
      </c>
      <c r="AE326" s="8">
        <v>93</v>
      </c>
      <c r="AF326" s="8">
        <v>11</v>
      </c>
      <c r="AG326" s="8">
        <v>17</v>
      </c>
      <c r="AH326" s="8">
        <v>263.98001099999999</v>
      </c>
      <c r="AI326" s="8">
        <v>11</v>
      </c>
      <c r="AJ326" s="8">
        <v>13</v>
      </c>
      <c r="AK326" s="8">
        <v>118.2900009</v>
      </c>
      <c r="AL326" s="8">
        <v>12</v>
      </c>
      <c r="AM326" s="8">
        <v>13</v>
      </c>
      <c r="AN326" s="8">
        <v>99.58000183</v>
      </c>
      <c r="AO326" s="8">
        <v>12</v>
      </c>
      <c r="AP326" s="8">
        <v>14</v>
      </c>
      <c r="AQ326" s="8">
        <v>272.98001099999999</v>
      </c>
      <c r="AR326" s="8">
        <v>12</v>
      </c>
      <c r="AS326" s="8">
        <v>20</v>
      </c>
      <c r="AT326" s="8">
        <v>245</v>
      </c>
      <c r="AU326" s="8">
        <v>13</v>
      </c>
      <c r="AV326" s="8">
        <v>17</v>
      </c>
      <c r="AW326" s="8">
        <v>205</v>
      </c>
      <c r="AX326" s="8">
        <v>13</v>
      </c>
      <c r="AY326" s="8">
        <v>18</v>
      </c>
      <c r="AZ326" s="8">
        <v>119.9700012</v>
      </c>
      <c r="BA326" s="8">
        <v>13</v>
      </c>
      <c r="BB326" s="8">
        <v>19</v>
      </c>
      <c r="BC326" s="8">
        <v>145.5</v>
      </c>
      <c r="BD326" s="8">
        <v>14</v>
      </c>
      <c r="BE326" s="8">
        <v>19</v>
      </c>
      <c r="BF326" s="8">
        <v>42.5</v>
      </c>
      <c r="BG326" s="8">
        <v>14</v>
      </c>
      <c r="BH326" s="8">
        <v>18</v>
      </c>
      <c r="BI326" s="5">
        <v>127.38999939999999</v>
      </c>
      <c r="BJ326" s="1">
        <v>15</v>
      </c>
      <c r="BK326" s="1">
        <v>6</v>
      </c>
      <c r="BL326" s="8">
        <v>141.75</v>
      </c>
      <c r="BM326" s="8">
        <v>15</v>
      </c>
      <c r="BN326" s="8">
        <v>7</v>
      </c>
      <c r="BO326" s="8">
        <v>66.480003359999998</v>
      </c>
      <c r="BP326" s="8">
        <v>15</v>
      </c>
      <c r="BQ326" s="8">
        <v>8</v>
      </c>
      <c r="BR326" s="8">
        <v>57.590000150000002</v>
      </c>
      <c r="BS326" s="8">
        <v>16</v>
      </c>
      <c r="BT326" s="8">
        <v>7</v>
      </c>
      <c r="BU326" s="8">
        <v>245.97999569999999</v>
      </c>
      <c r="BV326" s="8">
        <v>16</v>
      </c>
      <c r="BW326" s="8">
        <v>8</v>
      </c>
      <c r="BX326" s="8">
        <v>284.98001099999999</v>
      </c>
      <c r="BY326" s="8">
        <v>6</v>
      </c>
      <c r="BZ326" s="8">
        <v>11</v>
      </c>
      <c r="CA326" s="8">
        <v>52.189998629999998</v>
      </c>
      <c r="CB326" s="8">
        <v>6</v>
      </c>
      <c r="CC326" s="8">
        <v>9</v>
      </c>
      <c r="CD326" s="8">
        <v>113.0899963</v>
      </c>
      <c r="CE326" s="8">
        <v>7</v>
      </c>
      <c r="CF326" s="8">
        <v>9</v>
      </c>
      <c r="CG326" s="8">
        <v>251.97999569999999</v>
      </c>
      <c r="CH326" s="8">
        <v>8</v>
      </c>
      <c r="CI326" s="8">
        <v>13</v>
      </c>
      <c r="CJ326" s="8">
        <v>109.1800003</v>
      </c>
      <c r="CK326" s="8">
        <v>8</v>
      </c>
      <c r="CL326" s="8">
        <v>12</v>
      </c>
      <c r="CM326" s="8">
        <v>248.96000670000001</v>
      </c>
      <c r="CN326" s="8">
        <v>9</v>
      </c>
      <c r="CO326" s="8">
        <v>13</v>
      </c>
      <c r="CP326" s="8">
        <v>205</v>
      </c>
      <c r="CQ326" s="8">
        <v>10</v>
      </c>
      <c r="CR326" s="8">
        <v>20</v>
      </c>
      <c r="CS326" s="8">
        <v>251.97999569999999</v>
      </c>
    </row>
    <row r="327" spans="1:97" s="3" customFormat="1" x14ac:dyDescent="0.35">
      <c r="A327" s="4">
        <v>44610</v>
      </c>
      <c r="B327" s="1">
        <v>1</v>
      </c>
      <c r="C327" s="1">
        <v>6</v>
      </c>
      <c r="D327" s="8">
        <v>41.840000150000002</v>
      </c>
      <c r="E327" s="8">
        <v>2</v>
      </c>
      <c r="F327" s="8">
        <v>15</v>
      </c>
      <c r="G327" s="9">
        <v>122.8399963</v>
      </c>
      <c r="H327" s="8">
        <v>2</v>
      </c>
      <c r="I327" s="8">
        <v>16</v>
      </c>
      <c r="J327" s="12">
        <v>379.9599915</v>
      </c>
      <c r="K327" s="8">
        <v>3</v>
      </c>
      <c r="L327" s="8">
        <v>7</v>
      </c>
      <c r="M327" s="8">
        <v>41.840000150000002</v>
      </c>
      <c r="N327" s="8">
        <v>3</v>
      </c>
      <c r="O327" s="8">
        <v>10</v>
      </c>
      <c r="P327" s="9">
        <v>98.989997860000003</v>
      </c>
      <c r="Q327" s="8">
        <v>4</v>
      </c>
      <c r="R327" s="8">
        <v>6</v>
      </c>
      <c r="S327" s="10">
        <v>56.27999878</v>
      </c>
      <c r="T327" s="8">
        <v>4</v>
      </c>
      <c r="U327" s="8">
        <v>10</v>
      </c>
      <c r="V327" s="8">
        <v>83.989997860000003</v>
      </c>
      <c r="W327" s="8">
        <v>5</v>
      </c>
      <c r="X327" s="8">
        <v>16</v>
      </c>
      <c r="Y327" s="8">
        <v>49</v>
      </c>
      <c r="Z327" s="8">
        <v>5</v>
      </c>
      <c r="AA327" s="8">
        <v>8</v>
      </c>
      <c r="AB327" s="8">
        <v>58.08000183</v>
      </c>
      <c r="AC327" s="8">
        <v>5</v>
      </c>
      <c r="AD327" s="8">
        <v>10</v>
      </c>
      <c r="AE327" s="8">
        <v>22.5</v>
      </c>
      <c r="AF327" s="8">
        <v>11</v>
      </c>
      <c r="AG327" s="8">
        <v>17</v>
      </c>
      <c r="AH327" s="8">
        <v>260.98001099999999</v>
      </c>
      <c r="AI327" s="8">
        <v>11</v>
      </c>
      <c r="AJ327" s="8">
        <v>13</v>
      </c>
      <c r="AK327" s="8">
        <v>53.990001679999999</v>
      </c>
      <c r="AL327" s="8">
        <v>12</v>
      </c>
      <c r="AM327" s="8">
        <v>13</v>
      </c>
      <c r="AN327" s="8">
        <v>75.980003359999998</v>
      </c>
      <c r="AO327" s="8">
        <v>12</v>
      </c>
      <c r="AP327" s="8">
        <v>14</v>
      </c>
      <c r="AQ327" s="8">
        <v>272.98001099999999</v>
      </c>
      <c r="AR327" s="8">
        <v>12</v>
      </c>
      <c r="AS327" s="8">
        <v>20</v>
      </c>
      <c r="AT327" s="8">
        <v>242.5</v>
      </c>
      <c r="AU327" s="8">
        <v>13</v>
      </c>
      <c r="AV327" s="8">
        <v>17</v>
      </c>
      <c r="AW327" s="8">
        <v>205</v>
      </c>
      <c r="AX327" s="8">
        <v>13</v>
      </c>
      <c r="AY327" s="8">
        <v>18</v>
      </c>
      <c r="AZ327" s="8">
        <v>150</v>
      </c>
      <c r="BA327" s="8">
        <v>13</v>
      </c>
      <c r="BB327" s="8">
        <v>19</v>
      </c>
      <c r="BC327" s="8">
        <v>144</v>
      </c>
      <c r="BD327" s="8">
        <v>14</v>
      </c>
      <c r="BE327" s="8">
        <v>19</v>
      </c>
      <c r="BF327" s="8">
        <v>20</v>
      </c>
      <c r="BG327" s="8">
        <v>14</v>
      </c>
      <c r="BH327" s="8">
        <v>18</v>
      </c>
      <c r="BI327" s="5">
        <v>126.0899963</v>
      </c>
      <c r="BJ327" s="1">
        <v>15</v>
      </c>
      <c r="BK327" s="1">
        <v>6</v>
      </c>
      <c r="BL327" s="8">
        <v>126</v>
      </c>
      <c r="BM327" s="8">
        <v>15</v>
      </c>
      <c r="BN327" s="8">
        <v>7</v>
      </c>
      <c r="BO327" s="8">
        <v>197.97999569999999</v>
      </c>
      <c r="BP327" s="8">
        <v>15</v>
      </c>
      <c r="BQ327" s="8">
        <v>8</v>
      </c>
      <c r="BR327" s="8">
        <v>118.2900009</v>
      </c>
      <c r="BS327" s="8">
        <v>16</v>
      </c>
      <c r="BT327" s="8">
        <v>7</v>
      </c>
      <c r="BU327" s="8">
        <v>179.97000120000001</v>
      </c>
      <c r="BV327" s="8">
        <v>16</v>
      </c>
      <c r="BW327" s="8">
        <v>8</v>
      </c>
      <c r="BX327" s="8">
        <v>278.98001099999999</v>
      </c>
      <c r="BY327" s="8">
        <v>6</v>
      </c>
      <c r="BZ327" s="8">
        <v>11</v>
      </c>
      <c r="CA327" s="8">
        <v>113.0899963</v>
      </c>
      <c r="CB327" s="8">
        <v>6</v>
      </c>
      <c r="CC327" s="8">
        <v>9</v>
      </c>
      <c r="CD327" s="8">
        <v>109.1900024</v>
      </c>
      <c r="CE327" s="8">
        <v>7</v>
      </c>
      <c r="CF327" s="8">
        <v>9</v>
      </c>
      <c r="CG327" s="8">
        <v>251.97999569999999</v>
      </c>
      <c r="CH327" s="8">
        <v>8</v>
      </c>
      <c r="CI327" s="8">
        <v>13</v>
      </c>
      <c r="CJ327" s="8">
        <v>97</v>
      </c>
      <c r="CK327" s="8">
        <v>8</v>
      </c>
      <c r="CL327" s="8">
        <v>12</v>
      </c>
      <c r="CM327" s="8">
        <v>248.96000670000001</v>
      </c>
      <c r="CN327" s="8">
        <v>9</v>
      </c>
      <c r="CO327" s="8">
        <v>13</v>
      </c>
      <c r="CP327" s="8">
        <v>200</v>
      </c>
      <c r="CQ327" s="8">
        <v>10</v>
      </c>
      <c r="CR327" s="8">
        <v>20</v>
      </c>
      <c r="CS327" s="8">
        <v>251.97999569999999</v>
      </c>
    </row>
    <row r="328" spans="1:97" s="3" customFormat="1" x14ac:dyDescent="0.35">
      <c r="A328" s="4">
        <v>44611</v>
      </c>
      <c r="B328" s="1">
        <v>1</v>
      </c>
      <c r="C328" s="1">
        <v>6</v>
      </c>
      <c r="D328" s="8">
        <v>89.989997860000003</v>
      </c>
      <c r="E328" s="8">
        <v>2</v>
      </c>
      <c r="F328" s="8">
        <v>15</v>
      </c>
      <c r="G328" s="9">
        <v>395.9599915</v>
      </c>
      <c r="H328" s="8">
        <v>2</v>
      </c>
      <c r="I328" s="8">
        <v>16</v>
      </c>
      <c r="J328" s="12">
        <v>379.9599915</v>
      </c>
      <c r="K328" s="8">
        <v>3</v>
      </c>
      <c r="L328" s="8">
        <v>7</v>
      </c>
      <c r="M328" s="8">
        <v>89.989997860000003</v>
      </c>
      <c r="N328" s="8">
        <v>3</v>
      </c>
      <c r="O328" s="8">
        <v>10</v>
      </c>
      <c r="P328" s="9">
        <v>95.989997860000003</v>
      </c>
      <c r="Q328" s="8">
        <v>4</v>
      </c>
      <c r="R328" s="8">
        <v>6</v>
      </c>
      <c r="S328" s="10">
        <v>180.92999270000001</v>
      </c>
      <c r="T328" s="8">
        <v>4</v>
      </c>
      <c r="U328" s="8">
        <v>10</v>
      </c>
      <c r="V328" s="8">
        <v>129.9900055</v>
      </c>
      <c r="W328" s="8">
        <v>5</v>
      </c>
      <c r="X328" s="8">
        <v>16</v>
      </c>
      <c r="Y328" s="8">
        <v>49</v>
      </c>
      <c r="Z328" s="8">
        <v>5</v>
      </c>
      <c r="AA328" s="8">
        <v>8</v>
      </c>
      <c r="AB328" s="8">
        <v>107.8000031</v>
      </c>
      <c r="AC328" s="8">
        <v>5</v>
      </c>
      <c r="AD328" s="8">
        <v>10</v>
      </c>
      <c r="AE328" s="8">
        <v>21.75</v>
      </c>
      <c r="AF328" s="8">
        <v>11</v>
      </c>
      <c r="AG328" s="8">
        <v>17</v>
      </c>
      <c r="AH328" s="8">
        <v>254.97999569999999</v>
      </c>
      <c r="AI328" s="8">
        <v>11</v>
      </c>
      <c r="AJ328" s="8">
        <v>13</v>
      </c>
      <c r="AK328" s="8">
        <v>116.98999790000001</v>
      </c>
      <c r="AL328" s="8">
        <v>12</v>
      </c>
      <c r="AM328" s="8">
        <v>13</v>
      </c>
      <c r="AN328" s="8">
        <v>95</v>
      </c>
      <c r="AO328" s="8">
        <v>12</v>
      </c>
      <c r="AP328" s="8">
        <v>14</v>
      </c>
      <c r="AQ328" s="8">
        <v>363.98001099999999</v>
      </c>
      <c r="AR328" s="8">
        <v>12</v>
      </c>
      <c r="AS328" s="8">
        <v>20</v>
      </c>
      <c r="AT328" s="8">
        <v>242.5</v>
      </c>
      <c r="AU328" s="8">
        <v>13</v>
      </c>
      <c r="AV328" s="8">
        <v>17</v>
      </c>
      <c r="AW328" s="8">
        <v>205</v>
      </c>
      <c r="AX328" s="8">
        <v>13</v>
      </c>
      <c r="AY328" s="8">
        <v>18</v>
      </c>
      <c r="AZ328" s="8">
        <v>147.57000729999999</v>
      </c>
      <c r="BA328" s="8">
        <v>13</v>
      </c>
      <c r="BB328" s="8">
        <v>19</v>
      </c>
      <c r="BC328" s="8">
        <v>141.75</v>
      </c>
      <c r="BD328" s="8">
        <v>14</v>
      </c>
      <c r="BE328" s="8">
        <v>19</v>
      </c>
      <c r="BF328" s="8">
        <v>75</v>
      </c>
      <c r="BG328" s="8">
        <v>14</v>
      </c>
      <c r="BH328" s="8">
        <v>18</v>
      </c>
      <c r="BI328" s="5">
        <v>126.0899963</v>
      </c>
      <c r="BJ328" s="1">
        <v>15</v>
      </c>
      <c r="BK328" s="1">
        <v>6</v>
      </c>
      <c r="BL328" s="8">
        <v>123</v>
      </c>
      <c r="BM328" s="8">
        <v>15</v>
      </c>
      <c r="BN328" s="8">
        <v>7</v>
      </c>
      <c r="BO328" s="8">
        <v>193.97999569999999</v>
      </c>
      <c r="BP328" s="8">
        <v>15</v>
      </c>
      <c r="BQ328" s="8">
        <v>8</v>
      </c>
      <c r="BR328" s="8">
        <v>118.2900009</v>
      </c>
      <c r="BS328" s="8">
        <v>16</v>
      </c>
      <c r="BT328" s="8">
        <v>7</v>
      </c>
      <c r="BU328" s="8">
        <v>178.16999820000001</v>
      </c>
      <c r="BV328" s="8">
        <v>16</v>
      </c>
      <c r="BW328" s="8">
        <v>8</v>
      </c>
      <c r="BX328" s="8">
        <v>272.98001099999999</v>
      </c>
      <c r="BY328" s="8">
        <v>6</v>
      </c>
      <c r="BZ328" s="8">
        <v>11</v>
      </c>
      <c r="CA328" s="8">
        <v>110.48999790000001</v>
      </c>
      <c r="CB328" s="8">
        <v>6</v>
      </c>
      <c r="CC328" s="8">
        <v>9</v>
      </c>
      <c r="CD328" s="8">
        <v>177.11000060000001</v>
      </c>
      <c r="CE328" s="8">
        <v>7</v>
      </c>
      <c r="CF328" s="8">
        <v>9</v>
      </c>
      <c r="CG328" s="8">
        <v>251.97999569999999</v>
      </c>
      <c r="CH328" s="8">
        <v>8</v>
      </c>
      <c r="CI328" s="8">
        <v>13</v>
      </c>
      <c r="CJ328" s="8">
        <v>75.980003359999998</v>
      </c>
      <c r="CK328" s="8">
        <v>8</v>
      </c>
      <c r="CL328" s="8">
        <v>12</v>
      </c>
      <c r="CM328" s="8">
        <v>245.96000670000001</v>
      </c>
      <c r="CN328" s="8">
        <v>9</v>
      </c>
      <c r="CO328" s="8">
        <v>13</v>
      </c>
      <c r="CP328" s="8">
        <v>200</v>
      </c>
      <c r="CQ328" s="8">
        <v>10</v>
      </c>
      <c r="CR328" s="8">
        <v>20</v>
      </c>
      <c r="CS328" s="8">
        <v>335.98001099999999</v>
      </c>
    </row>
    <row r="329" spans="1:97" s="3" customFormat="1" x14ac:dyDescent="0.35">
      <c r="A329" s="4">
        <v>44612</v>
      </c>
      <c r="B329" s="1">
        <v>1</v>
      </c>
      <c r="C329" s="1">
        <v>6</v>
      </c>
      <c r="D329" s="8">
        <v>87.989997860000003</v>
      </c>
      <c r="E329" s="8">
        <v>2</v>
      </c>
      <c r="F329" s="8">
        <v>15</v>
      </c>
      <c r="G329" s="9">
        <v>126.6800003</v>
      </c>
      <c r="H329" s="8">
        <v>2</v>
      </c>
      <c r="I329" s="8">
        <v>16</v>
      </c>
      <c r="J329" s="12">
        <v>377.9599915</v>
      </c>
      <c r="K329" s="8">
        <v>3</v>
      </c>
      <c r="L329" s="8">
        <v>7</v>
      </c>
      <c r="M329" s="8">
        <v>87.989997860000003</v>
      </c>
      <c r="N329" s="8">
        <v>3</v>
      </c>
      <c r="O329" s="8">
        <v>10</v>
      </c>
      <c r="P329" s="9">
        <v>86.989997860000003</v>
      </c>
      <c r="Q329" s="8">
        <v>4</v>
      </c>
      <c r="R329" s="8">
        <v>6</v>
      </c>
      <c r="S329" s="10">
        <v>163.16999820000001</v>
      </c>
      <c r="T329" s="8">
        <v>4</v>
      </c>
      <c r="U329" s="8">
        <v>10</v>
      </c>
      <c r="V329" s="8">
        <v>128.6900024</v>
      </c>
      <c r="W329" s="8">
        <v>5</v>
      </c>
      <c r="X329" s="8">
        <v>16</v>
      </c>
      <c r="Y329" s="8">
        <v>39.189998629999998</v>
      </c>
      <c r="Z329" s="8">
        <v>5</v>
      </c>
      <c r="AA329" s="8">
        <v>8</v>
      </c>
      <c r="AB329" s="8">
        <v>57.41999817</v>
      </c>
      <c r="AC329" s="8">
        <v>5</v>
      </c>
      <c r="AD329" s="8">
        <v>10</v>
      </c>
      <c r="AE329" s="8">
        <v>47.5</v>
      </c>
      <c r="AF329" s="8">
        <v>11</v>
      </c>
      <c r="AG329" s="8">
        <v>17</v>
      </c>
      <c r="AH329" s="8">
        <v>248.97999569999999</v>
      </c>
      <c r="AI329" s="8">
        <v>11</v>
      </c>
      <c r="AJ329" s="8">
        <v>13</v>
      </c>
      <c r="AK329" s="8">
        <v>109.1900024</v>
      </c>
      <c r="AL329" s="8">
        <v>12</v>
      </c>
      <c r="AM329" s="8">
        <v>13</v>
      </c>
      <c r="AN329" s="8">
        <v>59.5</v>
      </c>
      <c r="AO329" s="8">
        <v>12</v>
      </c>
      <c r="AP329" s="8">
        <v>14</v>
      </c>
      <c r="AQ329" s="8">
        <v>363.98001099999999</v>
      </c>
      <c r="AR329" s="8">
        <v>12</v>
      </c>
      <c r="AS329" s="8">
        <v>20</v>
      </c>
      <c r="AT329" s="8">
        <v>191.9499969</v>
      </c>
      <c r="AU329" s="8">
        <v>13</v>
      </c>
      <c r="AV329" s="8">
        <v>17</v>
      </c>
      <c r="AW329" s="8">
        <v>159.96000670000001</v>
      </c>
      <c r="AX329" s="8">
        <v>13</v>
      </c>
      <c r="AY329" s="8">
        <v>18</v>
      </c>
      <c r="AZ329" s="8">
        <v>387.9599915</v>
      </c>
      <c r="BA329" s="8">
        <v>13</v>
      </c>
      <c r="BB329" s="8">
        <v>19</v>
      </c>
      <c r="BC329" s="8">
        <v>113.3700027</v>
      </c>
      <c r="BD329" s="8">
        <v>14</v>
      </c>
      <c r="BE329" s="8">
        <v>19</v>
      </c>
      <c r="BF329" s="8">
        <v>41</v>
      </c>
      <c r="BG329" s="8">
        <v>14</v>
      </c>
      <c r="BH329" s="8">
        <v>18</v>
      </c>
      <c r="BI329" s="5">
        <v>58.189998629999998</v>
      </c>
      <c r="BJ329" s="1">
        <v>15</v>
      </c>
      <c r="BK329" s="1">
        <v>6</v>
      </c>
      <c r="BL329" s="8">
        <v>89.980003359999998</v>
      </c>
      <c r="BM329" s="8">
        <v>15</v>
      </c>
      <c r="BN329" s="8">
        <v>7</v>
      </c>
      <c r="BO329" s="8">
        <v>191.97999569999999</v>
      </c>
      <c r="BP329" s="8">
        <v>15</v>
      </c>
      <c r="BQ329" s="8">
        <v>8</v>
      </c>
      <c r="BR329" s="8">
        <v>118.2900009</v>
      </c>
      <c r="BS329" s="8">
        <v>16</v>
      </c>
      <c r="BT329" s="8">
        <v>7</v>
      </c>
      <c r="BU329" s="8">
        <v>178.16999820000001</v>
      </c>
      <c r="BV329" s="8">
        <v>16</v>
      </c>
      <c r="BW329" s="8">
        <v>8</v>
      </c>
      <c r="BX329" s="8">
        <v>263.98001099999999</v>
      </c>
      <c r="BY329" s="8">
        <v>6</v>
      </c>
      <c r="BZ329" s="8">
        <v>11</v>
      </c>
      <c r="CA329" s="8">
        <v>110.48999790000001</v>
      </c>
      <c r="CB329" s="8">
        <v>6</v>
      </c>
      <c r="CC329" s="8">
        <v>9</v>
      </c>
      <c r="CD329" s="8">
        <v>181.28999329999999</v>
      </c>
      <c r="CE329" s="8">
        <v>7</v>
      </c>
      <c r="CF329" s="8">
        <v>9</v>
      </c>
      <c r="CG329" s="8">
        <v>251.97999569999999</v>
      </c>
      <c r="CH329" s="8">
        <v>8</v>
      </c>
      <c r="CI329" s="8">
        <v>13</v>
      </c>
      <c r="CJ329" s="8">
        <v>95</v>
      </c>
      <c r="CK329" s="8">
        <v>8</v>
      </c>
      <c r="CL329" s="8">
        <v>12</v>
      </c>
      <c r="CM329" s="8">
        <v>245.96000670000001</v>
      </c>
      <c r="CN329" s="8">
        <v>9</v>
      </c>
      <c r="CO329" s="8">
        <v>13</v>
      </c>
      <c r="CP329" s="8">
        <v>159.96000670000001</v>
      </c>
      <c r="CQ329" s="8">
        <v>10</v>
      </c>
      <c r="CR329" s="8">
        <v>20</v>
      </c>
      <c r="CS329" s="8">
        <v>335.98001099999999</v>
      </c>
    </row>
    <row r="330" spans="1:97" s="3" customFormat="1" x14ac:dyDescent="0.35">
      <c r="A330" s="4">
        <v>44613</v>
      </c>
      <c r="B330" s="1">
        <v>1</v>
      </c>
      <c r="C330" s="1">
        <v>6</v>
      </c>
      <c r="D330" s="8">
        <v>128.22000120000001</v>
      </c>
      <c r="E330" s="8">
        <v>2</v>
      </c>
      <c r="F330" s="8">
        <v>15</v>
      </c>
      <c r="G330" s="9">
        <v>391.9599915</v>
      </c>
      <c r="H330" s="8">
        <v>2</v>
      </c>
      <c r="I330" s="8">
        <v>16</v>
      </c>
      <c r="J330" s="12">
        <v>363.9599915</v>
      </c>
      <c r="K330" s="8">
        <v>3</v>
      </c>
      <c r="L330" s="8">
        <v>7</v>
      </c>
      <c r="M330" s="8">
        <v>128.22000120000001</v>
      </c>
      <c r="N330" s="8">
        <v>3</v>
      </c>
      <c r="O330" s="8">
        <v>10</v>
      </c>
      <c r="P330" s="9">
        <v>76.489997860000003</v>
      </c>
      <c r="Q330" s="8">
        <v>4</v>
      </c>
      <c r="R330" s="8">
        <v>6</v>
      </c>
      <c r="S330" s="10">
        <v>84.97000122</v>
      </c>
      <c r="T330" s="8">
        <v>4</v>
      </c>
      <c r="U330" s="8">
        <v>10</v>
      </c>
      <c r="V330" s="8">
        <v>124.7900009</v>
      </c>
      <c r="W330" s="8">
        <v>5</v>
      </c>
      <c r="X330" s="8">
        <v>16</v>
      </c>
      <c r="Y330" s="8">
        <v>38.790000919999997</v>
      </c>
      <c r="Z330" s="8">
        <v>5</v>
      </c>
      <c r="AA330" s="8">
        <v>8</v>
      </c>
      <c r="AB330" s="8">
        <v>106.6999969</v>
      </c>
      <c r="AC330" s="8">
        <v>5</v>
      </c>
      <c r="AD330" s="8">
        <v>10</v>
      </c>
      <c r="AE330" s="8">
        <v>21.25</v>
      </c>
      <c r="AF330" s="8">
        <v>11</v>
      </c>
      <c r="AG330" s="8">
        <v>17</v>
      </c>
      <c r="AH330" s="8">
        <v>331.98001099999999</v>
      </c>
      <c r="AI330" s="8">
        <v>11</v>
      </c>
      <c r="AJ330" s="8">
        <v>13</v>
      </c>
      <c r="AK330" s="8">
        <v>107.88999939999999</v>
      </c>
      <c r="AL330" s="8">
        <v>12</v>
      </c>
      <c r="AM330" s="8">
        <v>13</v>
      </c>
      <c r="AN330" s="8">
        <v>224.97999569999999</v>
      </c>
      <c r="AO330" s="8">
        <v>12</v>
      </c>
      <c r="AP330" s="8">
        <v>14</v>
      </c>
      <c r="AQ330" s="8">
        <v>272.98001099999999</v>
      </c>
      <c r="AR330" s="8">
        <v>12</v>
      </c>
      <c r="AS330" s="8">
        <v>20</v>
      </c>
      <c r="AT330" s="8">
        <v>236.25</v>
      </c>
      <c r="AU330" s="8">
        <v>13</v>
      </c>
      <c r="AV330" s="8">
        <v>17</v>
      </c>
      <c r="AW330" s="8">
        <v>200</v>
      </c>
      <c r="AX330" s="8">
        <v>13</v>
      </c>
      <c r="AY330" s="8">
        <v>18</v>
      </c>
      <c r="AZ330" s="8">
        <v>371.9599915</v>
      </c>
      <c r="BA330" s="8">
        <v>13</v>
      </c>
      <c r="BB330" s="8">
        <v>19</v>
      </c>
      <c r="BC330" s="8">
        <v>139.5</v>
      </c>
      <c r="BD330" s="8">
        <v>14</v>
      </c>
      <c r="BE330" s="8">
        <v>19</v>
      </c>
      <c r="BF330" s="8">
        <v>18.75</v>
      </c>
      <c r="BG330" s="8">
        <v>14</v>
      </c>
      <c r="BH330" s="8">
        <v>18</v>
      </c>
      <c r="BI330" s="5">
        <v>126.0899963</v>
      </c>
      <c r="BJ330" s="1">
        <v>15</v>
      </c>
      <c r="BK330" s="1">
        <v>6</v>
      </c>
      <c r="BL330" s="8">
        <v>138.21000670000001</v>
      </c>
      <c r="BM330" s="8">
        <v>15</v>
      </c>
      <c r="BN330" s="8">
        <v>7</v>
      </c>
      <c r="BO330" s="8">
        <v>86.379997250000002</v>
      </c>
      <c r="BP330" s="8">
        <v>15</v>
      </c>
      <c r="BQ330" s="8">
        <v>8</v>
      </c>
      <c r="BR330" s="8">
        <v>116.98999790000001</v>
      </c>
      <c r="BS330" s="8">
        <v>16</v>
      </c>
      <c r="BT330" s="8">
        <v>7</v>
      </c>
      <c r="BU330" s="8">
        <v>176.36999510000001</v>
      </c>
      <c r="BV330" s="8">
        <v>16</v>
      </c>
      <c r="BW330" s="8">
        <v>8</v>
      </c>
      <c r="BX330" s="8">
        <v>339.98001099999999</v>
      </c>
      <c r="BY330" s="8">
        <v>6</v>
      </c>
      <c r="BZ330" s="8">
        <v>11</v>
      </c>
      <c r="CA330" s="8">
        <v>110.48999790000001</v>
      </c>
      <c r="CB330" s="8">
        <v>6</v>
      </c>
      <c r="CC330" s="8">
        <v>9</v>
      </c>
      <c r="CD330" s="8">
        <v>109.1900024</v>
      </c>
      <c r="CE330" s="8">
        <v>7</v>
      </c>
      <c r="CF330" s="8">
        <v>9</v>
      </c>
      <c r="CG330" s="8">
        <v>251.97999569999999</v>
      </c>
      <c r="CH330" s="8">
        <v>8</v>
      </c>
      <c r="CI330" s="8">
        <v>13</v>
      </c>
      <c r="CJ330" s="8">
        <v>59.990001679999999</v>
      </c>
      <c r="CK330" s="8">
        <v>8</v>
      </c>
      <c r="CL330" s="8">
        <v>12</v>
      </c>
      <c r="CM330" s="8">
        <v>245.96000670000001</v>
      </c>
      <c r="CN330" s="8">
        <v>9</v>
      </c>
      <c r="CO330" s="8">
        <v>13</v>
      </c>
      <c r="CP330" s="8">
        <v>200</v>
      </c>
      <c r="CQ330" s="8">
        <v>10</v>
      </c>
      <c r="CR330" s="8">
        <v>20</v>
      </c>
      <c r="CS330" s="8">
        <v>251.97999569999999</v>
      </c>
    </row>
    <row r="331" spans="1:97" s="3" customFormat="1" x14ac:dyDescent="0.35">
      <c r="A331" s="4">
        <v>44614</v>
      </c>
      <c r="B331" s="1">
        <v>1</v>
      </c>
      <c r="C331" s="1">
        <v>6</v>
      </c>
      <c r="D331" s="8">
        <v>278.97000120000001</v>
      </c>
      <c r="E331" s="8">
        <v>2</v>
      </c>
      <c r="F331" s="8">
        <v>15</v>
      </c>
      <c r="G331" s="9">
        <v>227.96000670000001</v>
      </c>
      <c r="H331" s="8">
        <v>2</v>
      </c>
      <c r="I331" s="8">
        <v>16</v>
      </c>
      <c r="J331" s="12">
        <v>116.4400024</v>
      </c>
      <c r="K331" s="8">
        <v>3</v>
      </c>
      <c r="L331" s="8">
        <v>7</v>
      </c>
      <c r="M331" s="8">
        <v>278.97000120000001</v>
      </c>
      <c r="N331" s="8">
        <v>3</v>
      </c>
      <c r="O331" s="8">
        <v>10</v>
      </c>
      <c r="P331" s="9">
        <v>83.989997860000003</v>
      </c>
      <c r="Q331" s="8">
        <v>4</v>
      </c>
      <c r="R331" s="8">
        <v>6</v>
      </c>
      <c r="S331" s="10">
        <v>63.97000122</v>
      </c>
      <c r="T331" s="8">
        <v>4</v>
      </c>
      <c r="U331" s="8">
        <v>10</v>
      </c>
      <c r="V331" s="8">
        <v>124.7900009</v>
      </c>
      <c r="W331" s="8">
        <v>5</v>
      </c>
      <c r="X331" s="8">
        <v>16</v>
      </c>
      <c r="Y331" s="8">
        <v>38.790000919999997</v>
      </c>
      <c r="Z331" s="8">
        <v>5</v>
      </c>
      <c r="AA331" s="8">
        <v>8</v>
      </c>
      <c r="AB331" s="8">
        <v>56.099998470000003</v>
      </c>
      <c r="AC331" s="8">
        <v>5</v>
      </c>
      <c r="AD331" s="8">
        <v>10</v>
      </c>
      <c r="AE331" s="8">
        <v>37.5</v>
      </c>
      <c r="AF331" s="8">
        <v>11</v>
      </c>
      <c r="AG331" s="8">
        <v>17</v>
      </c>
      <c r="AH331" s="8">
        <v>248.97999569999999</v>
      </c>
      <c r="AI331" s="8">
        <v>11</v>
      </c>
      <c r="AJ331" s="8">
        <v>13</v>
      </c>
      <c r="AK331" s="8">
        <v>106.5899963</v>
      </c>
      <c r="AL331" s="8">
        <v>12</v>
      </c>
      <c r="AM331" s="8">
        <v>13</v>
      </c>
      <c r="AN331" s="8">
        <v>179.97000120000001</v>
      </c>
      <c r="AO331" s="8">
        <v>12</v>
      </c>
      <c r="AP331" s="8">
        <v>14</v>
      </c>
      <c r="AQ331" s="8">
        <v>272.98001099999999</v>
      </c>
      <c r="AR331" s="8">
        <v>12</v>
      </c>
      <c r="AS331" s="8">
        <v>20</v>
      </c>
      <c r="AT331" s="8">
        <v>236.25</v>
      </c>
      <c r="AU331" s="8">
        <v>13</v>
      </c>
      <c r="AV331" s="8">
        <v>17</v>
      </c>
      <c r="AW331" s="8">
        <v>200</v>
      </c>
      <c r="AX331" s="8">
        <v>13</v>
      </c>
      <c r="AY331" s="8">
        <v>18</v>
      </c>
      <c r="AZ331" s="8">
        <v>363.9599915</v>
      </c>
      <c r="BA331" s="8">
        <v>13</v>
      </c>
      <c r="BB331" s="8">
        <v>19</v>
      </c>
      <c r="BC331" s="8">
        <v>139.5</v>
      </c>
      <c r="BD331" s="8">
        <v>14</v>
      </c>
      <c r="BE331" s="8">
        <v>19</v>
      </c>
      <c r="BF331" s="8">
        <v>25</v>
      </c>
      <c r="BG331" s="8">
        <v>14</v>
      </c>
      <c r="BH331" s="8">
        <v>18</v>
      </c>
      <c r="BI331" s="5">
        <v>124.7900009</v>
      </c>
      <c r="BJ331" s="1">
        <v>15</v>
      </c>
      <c r="BK331" s="1">
        <v>6</v>
      </c>
      <c r="BL331" s="8">
        <v>76.77999878</v>
      </c>
      <c r="BM331" s="8">
        <v>15</v>
      </c>
      <c r="BN331" s="8">
        <v>7</v>
      </c>
      <c r="BO331" s="8">
        <v>60.459999080000003</v>
      </c>
      <c r="BP331" s="8">
        <v>15</v>
      </c>
      <c r="BQ331" s="8">
        <v>8</v>
      </c>
      <c r="BR331" s="8">
        <v>113.0899963</v>
      </c>
      <c r="BS331" s="8">
        <v>16</v>
      </c>
      <c r="BT331" s="8">
        <v>7</v>
      </c>
      <c r="BU331" s="8">
        <v>176.36999510000001</v>
      </c>
      <c r="BV331" s="8">
        <v>16</v>
      </c>
      <c r="BW331" s="8">
        <v>8</v>
      </c>
      <c r="BX331" s="8">
        <v>299.98999020000002</v>
      </c>
      <c r="BY331" s="8">
        <v>6</v>
      </c>
      <c r="BZ331" s="8">
        <v>11</v>
      </c>
      <c r="CA331" s="8">
        <v>110.48999790000001</v>
      </c>
      <c r="CB331" s="8">
        <v>6</v>
      </c>
      <c r="CC331" s="8">
        <v>9</v>
      </c>
      <c r="CD331" s="8">
        <v>296.39001459999997</v>
      </c>
      <c r="CE331" s="8">
        <v>7</v>
      </c>
      <c r="CF331" s="8">
        <v>9</v>
      </c>
      <c r="CG331" s="8">
        <v>251.97999569999999</v>
      </c>
      <c r="CH331" s="8">
        <v>8</v>
      </c>
      <c r="CI331" s="8">
        <v>13</v>
      </c>
      <c r="CJ331" s="8">
        <v>76.77999878</v>
      </c>
      <c r="CK331" s="8">
        <v>8</v>
      </c>
      <c r="CL331" s="8">
        <v>12</v>
      </c>
      <c r="CM331" s="8">
        <v>245.96000670000001</v>
      </c>
      <c r="CN331" s="8">
        <v>9</v>
      </c>
      <c r="CO331" s="8">
        <v>13</v>
      </c>
      <c r="CP331" s="8">
        <v>200</v>
      </c>
      <c r="CQ331" s="8">
        <v>10</v>
      </c>
      <c r="CR331" s="8">
        <v>20</v>
      </c>
      <c r="CS331" s="8">
        <v>335.98001099999999</v>
      </c>
    </row>
    <row r="332" spans="1:97" s="3" customFormat="1" x14ac:dyDescent="0.35">
      <c r="A332" s="4">
        <v>44615</v>
      </c>
      <c r="B332" s="1">
        <v>1</v>
      </c>
      <c r="C332" s="1">
        <v>6</v>
      </c>
      <c r="D332" s="8">
        <v>272.97000120000001</v>
      </c>
      <c r="E332" s="8">
        <v>2</v>
      </c>
      <c r="F332" s="8">
        <v>15</v>
      </c>
      <c r="G332" s="9">
        <v>201.57000729999999</v>
      </c>
      <c r="H332" s="8">
        <v>2</v>
      </c>
      <c r="I332" s="8">
        <v>16</v>
      </c>
      <c r="J332" s="12">
        <v>359.9599915</v>
      </c>
      <c r="K332" s="8">
        <v>3</v>
      </c>
      <c r="L332" s="8">
        <v>7</v>
      </c>
      <c r="M332" s="8">
        <v>272.97000120000001</v>
      </c>
      <c r="N332" s="8">
        <v>3</v>
      </c>
      <c r="O332" s="8">
        <v>10</v>
      </c>
      <c r="P332" s="9">
        <v>82.989997860000003</v>
      </c>
      <c r="Q332" s="8">
        <v>4</v>
      </c>
      <c r="R332" s="8">
        <v>6</v>
      </c>
      <c r="S332" s="10">
        <v>319.9599915</v>
      </c>
      <c r="T332" s="8">
        <v>4</v>
      </c>
      <c r="U332" s="8">
        <v>10</v>
      </c>
      <c r="V332" s="8">
        <v>123.48999790000001</v>
      </c>
      <c r="W332" s="8">
        <v>5</v>
      </c>
      <c r="X332" s="8">
        <v>16</v>
      </c>
      <c r="Y332" s="8">
        <v>48.5</v>
      </c>
      <c r="Z332" s="8">
        <v>5</v>
      </c>
      <c r="AA332" s="8">
        <v>8</v>
      </c>
      <c r="AB332" s="8">
        <v>42.680000309999997</v>
      </c>
      <c r="AC332" s="8">
        <v>5</v>
      </c>
      <c r="AD332" s="8">
        <v>10</v>
      </c>
      <c r="AE332" s="8">
        <v>85</v>
      </c>
      <c r="AF332" s="8">
        <v>11</v>
      </c>
      <c r="AG332" s="8">
        <v>17</v>
      </c>
      <c r="AH332" s="8">
        <v>248.97999569999999</v>
      </c>
      <c r="AI332" s="8">
        <v>11</v>
      </c>
      <c r="AJ332" s="8">
        <v>13</v>
      </c>
      <c r="AK332" s="8">
        <v>97.489997860000003</v>
      </c>
      <c r="AL332" s="8">
        <v>12</v>
      </c>
      <c r="AM332" s="8">
        <v>13</v>
      </c>
      <c r="AN332" s="8">
        <v>161.97000120000001</v>
      </c>
      <c r="AO332" s="8">
        <v>12</v>
      </c>
      <c r="AP332" s="8">
        <v>14</v>
      </c>
      <c r="AQ332" s="8">
        <v>272.98001099999999</v>
      </c>
      <c r="AR332" s="8">
        <v>12</v>
      </c>
      <c r="AS332" s="8">
        <v>20</v>
      </c>
      <c r="AT332" s="8">
        <v>232.5</v>
      </c>
      <c r="AU332" s="8">
        <v>13</v>
      </c>
      <c r="AV332" s="8">
        <v>17</v>
      </c>
      <c r="AW332" s="8">
        <v>200</v>
      </c>
      <c r="AX332" s="8">
        <v>13</v>
      </c>
      <c r="AY332" s="8">
        <v>18</v>
      </c>
      <c r="AZ332" s="8">
        <v>351.9599915</v>
      </c>
      <c r="BA332" s="8">
        <v>13</v>
      </c>
      <c r="BB332" s="8">
        <v>19</v>
      </c>
      <c r="BC332" s="8">
        <v>191.1000061</v>
      </c>
      <c r="BD332" s="8">
        <v>14</v>
      </c>
      <c r="BE332" s="8">
        <v>19</v>
      </c>
      <c r="BF332" s="8">
        <v>48</v>
      </c>
      <c r="BG332" s="8">
        <v>14</v>
      </c>
      <c r="BH332" s="8">
        <v>18</v>
      </c>
      <c r="BI332" s="5">
        <v>57.590000150000002</v>
      </c>
      <c r="BJ332" s="1">
        <v>15</v>
      </c>
      <c r="BK332" s="1">
        <v>6</v>
      </c>
      <c r="BL332" s="8">
        <v>103.91999819999999</v>
      </c>
      <c r="BM332" s="8">
        <v>15</v>
      </c>
      <c r="BN332" s="8">
        <v>7</v>
      </c>
      <c r="BO332" s="8">
        <v>175.97999569999999</v>
      </c>
      <c r="BP332" s="8">
        <v>15</v>
      </c>
      <c r="BQ332" s="8">
        <v>8</v>
      </c>
      <c r="BR332" s="8">
        <v>110.48999790000001</v>
      </c>
      <c r="BS332" s="8">
        <v>16</v>
      </c>
      <c r="BT332" s="8">
        <v>7</v>
      </c>
      <c r="BU332" s="8">
        <v>176.36999510000001</v>
      </c>
      <c r="BV332" s="8">
        <v>16</v>
      </c>
      <c r="BW332" s="8">
        <v>8</v>
      </c>
      <c r="BX332" s="8">
        <v>83.559997559999999</v>
      </c>
      <c r="BY332" s="8">
        <v>6</v>
      </c>
      <c r="BZ332" s="8">
        <v>11</v>
      </c>
      <c r="CA332" s="8">
        <v>110.48999790000001</v>
      </c>
      <c r="CB332" s="8">
        <v>6</v>
      </c>
      <c r="CC332" s="8">
        <v>9</v>
      </c>
      <c r="CD332" s="8">
        <v>106.5899963</v>
      </c>
      <c r="CE332" s="8">
        <v>7</v>
      </c>
      <c r="CF332" s="8">
        <v>9</v>
      </c>
      <c r="CG332" s="8">
        <v>251.97999569999999</v>
      </c>
      <c r="CH332" s="8">
        <v>8</v>
      </c>
      <c r="CI332" s="8">
        <v>13</v>
      </c>
      <c r="CJ332" s="8">
        <v>45.479999540000001</v>
      </c>
      <c r="CK332" s="8">
        <v>8</v>
      </c>
      <c r="CL332" s="8">
        <v>12</v>
      </c>
      <c r="CM332" s="8">
        <v>245.96000670000001</v>
      </c>
      <c r="CN332" s="8">
        <v>9</v>
      </c>
      <c r="CO332" s="8">
        <v>13</v>
      </c>
      <c r="CP332" s="8">
        <v>149.96000670000001</v>
      </c>
      <c r="CQ332" s="8">
        <v>10</v>
      </c>
      <c r="CR332" s="8">
        <v>20</v>
      </c>
      <c r="CS332" s="8">
        <v>248.97999569999999</v>
      </c>
    </row>
    <row r="333" spans="1:97" s="3" customFormat="1" x14ac:dyDescent="0.35">
      <c r="A333" s="4">
        <v>44616</v>
      </c>
      <c r="B333" s="1">
        <v>1</v>
      </c>
      <c r="C333" s="1">
        <v>6</v>
      </c>
      <c r="D333" s="8">
        <v>272.97000120000001</v>
      </c>
      <c r="E333" s="8">
        <v>2</v>
      </c>
      <c r="F333" s="8">
        <v>15</v>
      </c>
      <c r="G333" s="9">
        <v>201.57000729999999</v>
      </c>
      <c r="H333" s="8">
        <v>2</v>
      </c>
      <c r="I333" s="8">
        <v>16</v>
      </c>
      <c r="J333" s="12">
        <v>158.36000060000001</v>
      </c>
      <c r="K333" s="8">
        <v>3</v>
      </c>
      <c r="L333" s="8">
        <v>7</v>
      </c>
      <c r="M333" s="8">
        <v>272.97000120000001</v>
      </c>
      <c r="N333" s="8">
        <v>3</v>
      </c>
      <c r="O333" s="8">
        <v>10</v>
      </c>
      <c r="P333" s="9">
        <v>81.989997860000003</v>
      </c>
      <c r="Q333" s="8">
        <v>4</v>
      </c>
      <c r="R333" s="8">
        <v>6</v>
      </c>
      <c r="S333" s="10">
        <v>297.55999759999997</v>
      </c>
      <c r="T333" s="8">
        <v>4</v>
      </c>
      <c r="U333" s="8">
        <v>10</v>
      </c>
      <c r="V333" s="8">
        <v>122.8399963</v>
      </c>
      <c r="W333" s="8">
        <v>5</v>
      </c>
      <c r="X333" s="8">
        <v>16</v>
      </c>
      <c r="Y333" s="8">
        <v>48.5</v>
      </c>
      <c r="Z333" s="8">
        <v>5</v>
      </c>
      <c r="AA333" s="8">
        <v>8</v>
      </c>
      <c r="AB333" s="8">
        <v>42.240001679999999</v>
      </c>
      <c r="AC333" s="8">
        <v>5</v>
      </c>
      <c r="AD333" s="8">
        <v>10</v>
      </c>
      <c r="AE333" s="8">
        <v>18.75</v>
      </c>
      <c r="AF333" s="8">
        <v>11</v>
      </c>
      <c r="AG333" s="8">
        <v>17</v>
      </c>
      <c r="AH333" s="8">
        <v>245.97999569999999</v>
      </c>
      <c r="AI333" s="8">
        <v>11</v>
      </c>
      <c r="AJ333" s="8">
        <v>13</v>
      </c>
      <c r="AK333" s="8">
        <v>36.38999939</v>
      </c>
      <c r="AL333" s="8">
        <v>12</v>
      </c>
      <c r="AM333" s="8">
        <v>13</v>
      </c>
      <c r="AN333" s="8">
        <v>118.7699966</v>
      </c>
      <c r="AO333" s="8">
        <v>12</v>
      </c>
      <c r="AP333" s="8">
        <v>14</v>
      </c>
      <c r="AQ333" s="8">
        <v>272.98001099999999</v>
      </c>
      <c r="AR333" s="8">
        <v>12</v>
      </c>
      <c r="AS333" s="8">
        <v>20</v>
      </c>
      <c r="AT333" s="8">
        <v>185.9499969</v>
      </c>
      <c r="AU333" s="8">
        <v>13</v>
      </c>
      <c r="AV333" s="8">
        <v>17</v>
      </c>
      <c r="AW333" s="8">
        <v>120</v>
      </c>
      <c r="AX333" s="8">
        <v>13</v>
      </c>
      <c r="AY333" s="8">
        <v>18</v>
      </c>
      <c r="AZ333" s="8">
        <v>347.97000120000001</v>
      </c>
      <c r="BA333" s="8">
        <v>13</v>
      </c>
      <c r="BB333" s="8">
        <v>19</v>
      </c>
      <c r="BC333" s="8">
        <v>136.5</v>
      </c>
      <c r="BD333" s="8">
        <v>14</v>
      </c>
      <c r="BE333" s="8">
        <v>19</v>
      </c>
      <c r="BF333" s="8">
        <v>24.5</v>
      </c>
      <c r="BG333" s="8">
        <v>14</v>
      </c>
      <c r="BH333" s="8">
        <v>18</v>
      </c>
      <c r="BI333" s="5">
        <v>123.48999790000001</v>
      </c>
      <c r="BJ333" s="1">
        <v>15</v>
      </c>
      <c r="BK333" s="1">
        <v>6</v>
      </c>
      <c r="BL333" s="8">
        <v>284.97000120000001</v>
      </c>
      <c r="BM333" s="8">
        <v>15</v>
      </c>
      <c r="BN333" s="8">
        <v>7</v>
      </c>
      <c r="BO333" s="8">
        <v>55.659999849999998</v>
      </c>
      <c r="BP333" s="8">
        <v>15</v>
      </c>
      <c r="BQ333" s="8">
        <v>8</v>
      </c>
      <c r="BR333" s="8">
        <v>109.1900024</v>
      </c>
      <c r="BS333" s="8">
        <v>16</v>
      </c>
      <c r="BT333" s="8">
        <v>7</v>
      </c>
      <c r="BU333" s="8">
        <v>172.77000430000001</v>
      </c>
      <c r="BV333" s="8">
        <v>16</v>
      </c>
      <c r="BW333" s="8">
        <v>8</v>
      </c>
      <c r="BX333" s="8">
        <v>70.900001529999997</v>
      </c>
      <c r="BY333" s="8">
        <v>6</v>
      </c>
      <c r="BZ333" s="8">
        <v>11</v>
      </c>
      <c r="CA333" s="8">
        <v>109.1900024</v>
      </c>
      <c r="CB333" s="8">
        <v>6</v>
      </c>
      <c r="CC333" s="8">
        <v>9</v>
      </c>
      <c r="CD333" s="8">
        <v>106.5899963</v>
      </c>
      <c r="CE333" s="8">
        <v>7</v>
      </c>
      <c r="CF333" s="8">
        <v>9</v>
      </c>
      <c r="CG333" s="8">
        <v>251.97999569999999</v>
      </c>
      <c r="CH333" s="8">
        <v>8</v>
      </c>
      <c r="CI333" s="8">
        <v>13</v>
      </c>
      <c r="CJ333" s="8">
        <v>62.979999540000001</v>
      </c>
      <c r="CK333" s="8">
        <v>8</v>
      </c>
      <c r="CL333" s="8">
        <v>12</v>
      </c>
      <c r="CM333" s="8">
        <v>245.96000670000001</v>
      </c>
      <c r="CN333" s="8">
        <v>9</v>
      </c>
      <c r="CO333" s="8">
        <v>13</v>
      </c>
      <c r="CP333" s="8">
        <v>109.9499969</v>
      </c>
      <c r="CQ333" s="8">
        <v>10</v>
      </c>
      <c r="CR333" s="8">
        <v>20</v>
      </c>
      <c r="CS333" s="8">
        <v>331.98001099999999</v>
      </c>
    </row>
    <row r="334" spans="1:97" s="3" customFormat="1" x14ac:dyDescent="0.35">
      <c r="A334" s="4">
        <v>44617</v>
      </c>
      <c r="B334" s="1">
        <v>1</v>
      </c>
      <c r="C334" s="1">
        <v>6</v>
      </c>
      <c r="D334" s="8">
        <v>170.97000120000001</v>
      </c>
      <c r="E334" s="8">
        <v>2</v>
      </c>
      <c r="F334" s="8">
        <v>15</v>
      </c>
      <c r="G334" s="9">
        <v>200</v>
      </c>
      <c r="H334" s="8">
        <v>2</v>
      </c>
      <c r="I334" s="8">
        <v>16</v>
      </c>
      <c r="J334" s="12">
        <v>351.9599915</v>
      </c>
      <c r="K334" s="8">
        <v>3</v>
      </c>
      <c r="L334" s="8">
        <v>7</v>
      </c>
      <c r="M334" s="8">
        <v>170.97000120000001</v>
      </c>
      <c r="N334" s="8">
        <v>3</v>
      </c>
      <c r="O334" s="8">
        <v>10</v>
      </c>
      <c r="P334" s="9">
        <v>79.989997860000003</v>
      </c>
      <c r="Q334" s="8">
        <v>4</v>
      </c>
      <c r="R334" s="8">
        <v>6</v>
      </c>
      <c r="S334" s="10">
        <v>327.97000120000001</v>
      </c>
      <c r="T334" s="8">
        <v>4</v>
      </c>
      <c r="U334" s="8">
        <v>10</v>
      </c>
      <c r="V334" s="8">
        <v>122.8399963</v>
      </c>
      <c r="W334" s="8">
        <v>5</v>
      </c>
      <c r="X334" s="8">
        <v>16</v>
      </c>
      <c r="Y334" s="8">
        <v>48.5</v>
      </c>
      <c r="Z334" s="8">
        <v>5</v>
      </c>
      <c r="AA334" s="8">
        <v>8</v>
      </c>
      <c r="AB334" s="8">
        <v>20.459999079999999</v>
      </c>
      <c r="AC334" s="8">
        <v>5</v>
      </c>
      <c r="AD334" s="8">
        <v>10</v>
      </c>
      <c r="AE334" s="8">
        <v>46.5</v>
      </c>
      <c r="AF334" s="8">
        <v>11</v>
      </c>
      <c r="AG334" s="8">
        <v>17</v>
      </c>
      <c r="AH334" s="8">
        <v>245.97999569999999</v>
      </c>
      <c r="AI334" s="8">
        <v>11</v>
      </c>
      <c r="AJ334" s="8">
        <v>13</v>
      </c>
      <c r="AK334" s="8">
        <v>33.590000150000002</v>
      </c>
      <c r="AL334" s="8">
        <v>12</v>
      </c>
      <c r="AM334" s="8">
        <v>13</v>
      </c>
      <c r="AN334" s="8">
        <v>118.7699966</v>
      </c>
      <c r="AO334" s="8">
        <v>12</v>
      </c>
      <c r="AP334" s="8">
        <v>14</v>
      </c>
      <c r="AQ334" s="8">
        <v>272.98001099999999</v>
      </c>
      <c r="AR334" s="8">
        <v>12</v>
      </c>
      <c r="AS334" s="8">
        <v>20</v>
      </c>
      <c r="AT334" s="8">
        <v>232.5</v>
      </c>
      <c r="AU334" s="8">
        <v>13</v>
      </c>
      <c r="AV334" s="8">
        <v>17</v>
      </c>
      <c r="AW334" s="8">
        <v>149.96000670000001</v>
      </c>
      <c r="AX334" s="8">
        <v>13</v>
      </c>
      <c r="AY334" s="8">
        <v>18</v>
      </c>
      <c r="AZ334" s="8">
        <v>97.410003660000001</v>
      </c>
      <c r="BA334" s="8">
        <v>13</v>
      </c>
      <c r="BB334" s="8">
        <v>19</v>
      </c>
      <c r="BC334" s="8">
        <v>105.5699997</v>
      </c>
      <c r="BD334" s="8">
        <v>14</v>
      </c>
      <c r="BE334" s="8">
        <v>19</v>
      </c>
      <c r="BF334" s="8">
        <v>88</v>
      </c>
      <c r="BG334" s="8">
        <v>14</v>
      </c>
      <c r="BH334" s="8">
        <v>18</v>
      </c>
      <c r="BI334" s="5">
        <v>123.48999790000001</v>
      </c>
      <c r="BJ334" s="1">
        <v>15</v>
      </c>
      <c r="BK334" s="1">
        <v>6</v>
      </c>
      <c r="BL334" s="8">
        <v>272.97000120000001</v>
      </c>
      <c r="BM334" s="8">
        <v>15</v>
      </c>
      <c r="BN334" s="8">
        <v>7</v>
      </c>
      <c r="BO334" s="8">
        <v>169.97999569999999</v>
      </c>
      <c r="BP334" s="8">
        <v>15</v>
      </c>
      <c r="BQ334" s="8">
        <v>8</v>
      </c>
      <c r="BR334" s="8">
        <v>103.98999790000001</v>
      </c>
      <c r="BS334" s="8">
        <v>16</v>
      </c>
      <c r="BT334" s="8">
        <v>7</v>
      </c>
      <c r="BU334" s="8">
        <v>170.97000120000001</v>
      </c>
      <c r="BV334" s="8">
        <v>16</v>
      </c>
      <c r="BW334" s="8">
        <v>8</v>
      </c>
      <c r="BX334" s="8">
        <v>63.299999239999998</v>
      </c>
      <c r="BY334" s="8">
        <v>6</v>
      </c>
      <c r="BZ334" s="8">
        <v>11</v>
      </c>
      <c r="CA334" s="8">
        <v>50.38999939</v>
      </c>
      <c r="CB334" s="8">
        <v>6</v>
      </c>
      <c r="CC334" s="8">
        <v>9</v>
      </c>
      <c r="CD334" s="8">
        <v>48.450000760000002</v>
      </c>
      <c r="CE334" s="8">
        <v>7</v>
      </c>
      <c r="CF334" s="8">
        <v>9</v>
      </c>
      <c r="CG334" s="8">
        <v>248.97999569999999</v>
      </c>
      <c r="CH334" s="8">
        <v>8</v>
      </c>
      <c r="CI334" s="8">
        <v>13</v>
      </c>
      <c r="CJ334" s="8">
        <v>40.979999540000001</v>
      </c>
      <c r="CK334" s="8">
        <v>8</v>
      </c>
      <c r="CL334" s="8">
        <v>12</v>
      </c>
      <c r="CM334" s="8">
        <v>239.96000670000001</v>
      </c>
      <c r="CN334" s="8">
        <v>9</v>
      </c>
      <c r="CO334" s="8">
        <v>13</v>
      </c>
      <c r="CP334" s="8">
        <v>158.3500061</v>
      </c>
      <c r="CQ334" s="8">
        <v>10</v>
      </c>
      <c r="CR334" s="8">
        <v>20</v>
      </c>
      <c r="CS334" s="8">
        <v>248.97999569999999</v>
      </c>
    </row>
    <row r="335" spans="1:97" s="3" customFormat="1" x14ac:dyDescent="0.35">
      <c r="A335" s="4">
        <v>44618</v>
      </c>
      <c r="B335" s="1">
        <v>1</v>
      </c>
      <c r="C335" s="1">
        <v>6</v>
      </c>
      <c r="D335" s="8">
        <v>167.36999510000001</v>
      </c>
      <c r="E335" s="8">
        <v>2</v>
      </c>
      <c r="F335" s="8">
        <v>15</v>
      </c>
      <c r="G335" s="9">
        <v>156.7599945</v>
      </c>
      <c r="H335" s="8">
        <v>2</v>
      </c>
      <c r="I335" s="8">
        <v>16</v>
      </c>
      <c r="J335" s="12">
        <v>351.9599915</v>
      </c>
      <c r="K335" s="8">
        <v>3</v>
      </c>
      <c r="L335" s="8">
        <v>7</v>
      </c>
      <c r="M335" s="8">
        <v>167.36999510000001</v>
      </c>
      <c r="N335" s="8">
        <v>3</v>
      </c>
      <c r="O335" s="8">
        <v>10</v>
      </c>
      <c r="P335" s="9">
        <v>74.989997860000003</v>
      </c>
      <c r="Q335" s="8">
        <v>4</v>
      </c>
      <c r="R335" s="8">
        <v>6</v>
      </c>
      <c r="S335" s="10">
        <v>79.97000122</v>
      </c>
      <c r="T335" s="8">
        <v>4</v>
      </c>
      <c r="U335" s="8">
        <v>10</v>
      </c>
      <c r="V335" s="8">
        <v>419.9500122</v>
      </c>
      <c r="W335" s="8">
        <v>5</v>
      </c>
      <c r="X335" s="8">
        <v>16</v>
      </c>
      <c r="Y335" s="8">
        <v>48.5</v>
      </c>
      <c r="Z335" s="8">
        <v>5</v>
      </c>
      <c r="AA335" s="8">
        <v>8</v>
      </c>
      <c r="AB335" s="8">
        <v>41.799999239999998</v>
      </c>
      <c r="AC335" s="8">
        <v>5</v>
      </c>
      <c r="AD335" s="8">
        <v>10</v>
      </c>
      <c r="AE335" s="8">
        <v>84</v>
      </c>
      <c r="AF335" s="8">
        <v>11</v>
      </c>
      <c r="AG335" s="8">
        <v>17</v>
      </c>
      <c r="AH335" s="8">
        <v>245.97999569999999</v>
      </c>
      <c r="AI335" s="8">
        <v>11</v>
      </c>
      <c r="AJ335" s="8">
        <v>13</v>
      </c>
      <c r="AK335" s="8">
        <v>391.98001099999999</v>
      </c>
      <c r="AL335" s="8">
        <v>12</v>
      </c>
      <c r="AM335" s="8">
        <v>13</v>
      </c>
      <c r="AN335" s="8">
        <v>141.75</v>
      </c>
      <c r="AO335" s="8">
        <v>12</v>
      </c>
      <c r="AP335" s="8">
        <v>14</v>
      </c>
      <c r="AQ335" s="8">
        <v>272.98001099999999</v>
      </c>
      <c r="AR335" s="8">
        <v>12</v>
      </c>
      <c r="AS335" s="8">
        <v>20</v>
      </c>
      <c r="AT335" s="8">
        <v>232.5</v>
      </c>
      <c r="AU335" s="8">
        <v>13</v>
      </c>
      <c r="AV335" s="8">
        <v>17</v>
      </c>
      <c r="AW335" s="8">
        <v>149.96000670000001</v>
      </c>
      <c r="AX335" s="8">
        <v>13</v>
      </c>
      <c r="AY335" s="8">
        <v>18</v>
      </c>
      <c r="AZ335" s="8">
        <v>339.97000120000001</v>
      </c>
      <c r="BA335" s="8">
        <v>13</v>
      </c>
      <c r="BB335" s="8">
        <v>19</v>
      </c>
      <c r="BC335" s="8">
        <v>132</v>
      </c>
      <c r="BD335" s="8">
        <v>14</v>
      </c>
      <c r="BE335" s="8">
        <v>19</v>
      </c>
      <c r="BF335" s="8">
        <v>50</v>
      </c>
      <c r="BG335" s="8">
        <v>14</v>
      </c>
      <c r="BH335" s="8">
        <v>18</v>
      </c>
      <c r="BI335" s="5">
        <v>123.48999790000001</v>
      </c>
      <c r="BJ335" s="1">
        <v>15</v>
      </c>
      <c r="BK335" s="1">
        <v>6</v>
      </c>
      <c r="BL335" s="8">
        <v>251.97000120000001</v>
      </c>
      <c r="BM335" s="8">
        <v>15</v>
      </c>
      <c r="BN335" s="8">
        <v>7</v>
      </c>
      <c r="BO335" s="8">
        <v>169.97999569999999</v>
      </c>
      <c r="BP335" s="8">
        <v>15</v>
      </c>
      <c r="BQ335" s="8">
        <v>8</v>
      </c>
      <c r="BR335" s="8">
        <v>103.98999790000001</v>
      </c>
      <c r="BS335" s="8">
        <v>16</v>
      </c>
      <c r="BT335" s="8">
        <v>7</v>
      </c>
      <c r="BU335" s="8">
        <v>170.07000729999999</v>
      </c>
      <c r="BV335" s="8">
        <v>16</v>
      </c>
      <c r="BW335" s="8">
        <v>8</v>
      </c>
      <c r="BX335" s="8">
        <v>276.92001340000002</v>
      </c>
      <c r="BY335" s="8">
        <v>6</v>
      </c>
      <c r="BZ335" s="8">
        <v>11</v>
      </c>
      <c r="CA335" s="8">
        <v>107.88999939999999</v>
      </c>
      <c r="CB335" s="8">
        <v>6</v>
      </c>
      <c r="CC335" s="8">
        <v>9</v>
      </c>
      <c r="CD335" s="8">
        <v>103.98999790000001</v>
      </c>
      <c r="CE335" s="8">
        <v>7</v>
      </c>
      <c r="CF335" s="8">
        <v>9</v>
      </c>
      <c r="CG335" s="8">
        <v>248.97999569999999</v>
      </c>
      <c r="CH335" s="8">
        <v>8</v>
      </c>
      <c r="CI335" s="8">
        <v>13</v>
      </c>
      <c r="CJ335" s="8">
        <v>197.97999569999999</v>
      </c>
      <c r="CK335" s="8">
        <v>8</v>
      </c>
      <c r="CL335" s="8">
        <v>12</v>
      </c>
      <c r="CM335" s="8">
        <v>239.96000670000001</v>
      </c>
      <c r="CN335" s="8">
        <v>9</v>
      </c>
      <c r="CO335" s="8">
        <v>13</v>
      </c>
      <c r="CP335" s="8">
        <v>158.3500061</v>
      </c>
      <c r="CQ335" s="8">
        <v>10</v>
      </c>
      <c r="CR335" s="8">
        <v>20</v>
      </c>
      <c r="CS335" s="8">
        <v>248.97999569999999</v>
      </c>
    </row>
    <row r="336" spans="1:97" s="3" customFormat="1" x14ac:dyDescent="0.35">
      <c r="A336" s="4">
        <v>44619</v>
      </c>
      <c r="B336" s="1">
        <v>1</v>
      </c>
      <c r="C336" s="1">
        <v>6</v>
      </c>
      <c r="D336" s="8">
        <v>158.36999510000001</v>
      </c>
      <c r="E336" s="8">
        <v>2</v>
      </c>
      <c r="F336" s="8">
        <v>15</v>
      </c>
      <c r="G336" s="9">
        <v>190</v>
      </c>
      <c r="H336" s="8">
        <v>2</v>
      </c>
      <c r="I336" s="8">
        <v>16</v>
      </c>
      <c r="J336" s="12">
        <v>347.97000120000001</v>
      </c>
      <c r="K336" s="8">
        <v>3</v>
      </c>
      <c r="L336" s="8">
        <v>7</v>
      </c>
      <c r="M336" s="8">
        <v>158.36999510000001</v>
      </c>
      <c r="N336" s="8">
        <v>3</v>
      </c>
      <c r="O336" s="8">
        <v>10</v>
      </c>
      <c r="P336" s="9">
        <v>59.990001679999999</v>
      </c>
      <c r="Q336" s="8">
        <v>4</v>
      </c>
      <c r="R336" s="8">
        <v>6</v>
      </c>
      <c r="S336" s="10">
        <v>391.9599915</v>
      </c>
      <c r="T336" s="8">
        <v>4</v>
      </c>
      <c r="U336" s="8">
        <v>10</v>
      </c>
      <c r="V336" s="8">
        <v>118.2900009</v>
      </c>
      <c r="W336" s="8">
        <v>5</v>
      </c>
      <c r="X336" s="8">
        <v>16</v>
      </c>
      <c r="Y336" s="8">
        <v>38.38999939</v>
      </c>
      <c r="Z336" s="8">
        <v>5</v>
      </c>
      <c r="AA336" s="8">
        <v>8</v>
      </c>
      <c r="AB336" s="8">
        <v>41.58000183</v>
      </c>
      <c r="AC336" s="8">
        <v>5</v>
      </c>
      <c r="AD336" s="8">
        <v>10</v>
      </c>
      <c r="AE336" s="8">
        <v>105</v>
      </c>
      <c r="AF336" s="8">
        <v>11</v>
      </c>
      <c r="AG336" s="8">
        <v>17</v>
      </c>
      <c r="AH336" s="8">
        <v>245.97999569999999</v>
      </c>
      <c r="AI336" s="8">
        <v>11</v>
      </c>
      <c r="AJ336" s="8">
        <v>13</v>
      </c>
      <c r="AK336" s="8">
        <v>290.98001099999999</v>
      </c>
      <c r="AL336" s="8">
        <v>12</v>
      </c>
      <c r="AM336" s="8">
        <v>13</v>
      </c>
      <c r="AN336" s="8">
        <v>101.9700012</v>
      </c>
      <c r="AO336" s="8">
        <v>12</v>
      </c>
      <c r="AP336" s="8">
        <v>14</v>
      </c>
      <c r="AQ336" s="8">
        <v>363.98001099999999</v>
      </c>
      <c r="AR336" s="8">
        <v>12</v>
      </c>
      <c r="AS336" s="8">
        <v>20</v>
      </c>
      <c r="AT336" s="8">
        <v>181.9499969</v>
      </c>
      <c r="AU336" s="8">
        <v>13</v>
      </c>
      <c r="AV336" s="8">
        <v>17</v>
      </c>
      <c r="AW336" s="8">
        <v>239.9499969</v>
      </c>
      <c r="AX336" s="8">
        <v>13</v>
      </c>
      <c r="AY336" s="8">
        <v>18</v>
      </c>
      <c r="AZ336" s="8">
        <v>239.96000670000001</v>
      </c>
      <c r="BA336" s="8">
        <v>13</v>
      </c>
      <c r="BB336" s="8">
        <v>19</v>
      </c>
      <c r="BC336" s="8">
        <v>105.5699997</v>
      </c>
      <c r="BD336" s="8">
        <v>14</v>
      </c>
      <c r="BE336" s="8">
        <v>19</v>
      </c>
      <c r="BF336" s="8">
        <v>74.25</v>
      </c>
      <c r="BG336" s="8">
        <v>14</v>
      </c>
      <c r="BH336" s="8">
        <v>18</v>
      </c>
      <c r="BI336" s="5">
        <v>122.8399963</v>
      </c>
      <c r="BJ336" s="1">
        <v>15</v>
      </c>
      <c r="BK336" s="1">
        <v>6</v>
      </c>
      <c r="BL336" s="8">
        <v>179.97000120000001</v>
      </c>
      <c r="BM336" s="8">
        <v>15</v>
      </c>
      <c r="BN336" s="8">
        <v>7</v>
      </c>
      <c r="BO336" s="8">
        <v>159.97999569999999</v>
      </c>
      <c r="BP336" s="8">
        <v>15</v>
      </c>
      <c r="BQ336" s="8">
        <v>8</v>
      </c>
      <c r="BR336" s="8">
        <v>97.489997860000003</v>
      </c>
      <c r="BS336" s="8">
        <v>16</v>
      </c>
      <c r="BT336" s="8">
        <v>7</v>
      </c>
      <c r="BU336" s="8">
        <v>170.07000729999999</v>
      </c>
      <c r="BV336" s="8">
        <v>16</v>
      </c>
      <c r="BW336" s="8">
        <v>8</v>
      </c>
      <c r="BX336" s="8">
        <v>34.63999939</v>
      </c>
      <c r="BY336" s="8">
        <v>6</v>
      </c>
      <c r="BZ336" s="8">
        <v>11</v>
      </c>
      <c r="CA336" s="8">
        <v>106.5899963</v>
      </c>
      <c r="CB336" s="8">
        <v>6</v>
      </c>
      <c r="CC336" s="8">
        <v>9</v>
      </c>
      <c r="CD336" s="8">
        <v>103.98999790000001</v>
      </c>
      <c r="CE336" s="8">
        <v>7</v>
      </c>
      <c r="CF336" s="8">
        <v>9</v>
      </c>
      <c r="CG336" s="8">
        <v>248.97999569999999</v>
      </c>
      <c r="CH336" s="8">
        <v>8</v>
      </c>
      <c r="CI336" s="8">
        <v>13</v>
      </c>
      <c r="CJ336" s="8">
        <v>197.97999569999999</v>
      </c>
      <c r="CK336" s="8">
        <v>8</v>
      </c>
      <c r="CL336" s="8">
        <v>12</v>
      </c>
      <c r="CM336" s="8">
        <v>239.96000670000001</v>
      </c>
      <c r="CN336" s="8">
        <v>9</v>
      </c>
      <c r="CO336" s="8">
        <v>13</v>
      </c>
      <c r="CP336" s="8">
        <v>252.1499939</v>
      </c>
      <c r="CQ336" s="8">
        <v>10</v>
      </c>
      <c r="CR336" s="8">
        <v>20</v>
      </c>
      <c r="CS336" s="8">
        <v>248.97999569999999</v>
      </c>
    </row>
    <row r="337" spans="1:97" s="3" customFormat="1" x14ac:dyDescent="0.35">
      <c r="A337" s="4">
        <v>44620</v>
      </c>
      <c r="B337" s="1">
        <v>1</v>
      </c>
      <c r="C337" s="1">
        <v>6</v>
      </c>
      <c r="D337" s="8">
        <v>118.7699966</v>
      </c>
      <c r="E337" s="8">
        <v>2</v>
      </c>
      <c r="F337" s="8">
        <v>15</v>
      </c>
      <c r="G337" s="9">
        <v>189</v>
      </c>
      <c r="H337" s="8">
        <v>2</v>
      </c>
      <c r="I337" s="8">
        <v>16</v>
      </c>
      <c r="J337" s="12">
        <v>339.97000120000001</v>
      </c>
      <c r="K337" s="8">
        <v>3</v>
      </c>
      <c r="L337" s="8">
        <v>7</v>
      </c>
      <c r="M337" s="8">
        <v>118.7699966</v>
      </c>
      <c r="N337" s="8">
        <v>3</v>
      </c>
      <c r="O337" s="8">
        <v>10</v>
      </c>
      <c r="P337" s="9">
        <v>129.9900055</v>
      </c>
      <c r="Q337" s="8">
        <v>4</v>
      </c>
      <c r="R337" s="8">
        <v>6</v>
      </c>
      <c r="S337" s="10">
        <v>387.9599915</v>
      </c>
      <c r="T337" s="8">
        <v>4</v>
      </c>
      <c r="U337" s="8">
        <v>10</v>
      </c>
      <c r="V337" s="8">
        <v>116.98999790000001</v>
      </c>
      <c r="W337" s="8">
        <v>5</v>
      </c>
      <c r="X337" s="8">
        <v>16</v>
      </c>
      <c r="Y337" s="8">
        <v>48</v>
      </c>
      <c r="Z337" s="8">
        <v>5</v>
      </c>
      <c r="AA337" s="8">
        <v>8</v>
      </c>
      <c r="AB337" s="8">
        <v>55.439998629999998</v>
      </c>
      <c r="AC337" s="8">
        <v>5</v>
      </c>
      <c r="AD337" s="8">
        <v>10</v>
      </c>
      <c r="AE337" s="8">
        <v>103.75</v>
      </c>
      <c r="AF337" s="8">
        <v>11</v>
      </c>
      <c r="AG337" s="8">
        <v>17</v>
      </c>
      <c r="AH337" s="8">
        <v>239.97999569999999</v>
      </c>
      <c r="AI337" s="8">
        <v>11</v>
      </c>
      <c r="AJ337" s="8">
        <v>13</v>
      </c>
      <c r="AK337" s="8">
        <v>287.98001099999999</v>
      </c>
      <c r="AL337" s="8">
        <v>12</v>
      </c>
      <c r="AM337" s="8">
        <v>13</v>
      </c>
      <c r="AN337" s="8">
        <v>100.7699966</v>
      </c>
      <c r="AO337" s="8">
        <v>12</v>
      </c>
      <c r="AP337" s="8">
        <v>14</v>
      </c>
      <c r="AQ337" s="8">
        <v>269.98001099999999</v>
      </c>
      <c r="AR337" s="8">
        <v>12</v>
      </c>
      <c r="AS337" s="8">
        <v>20</v>
      </c>
      <c r="AT337" s="8">
        <v>179.96000670000001</v>
      </c>
      <c r="AU337" s="8">
        <v>13</v>
      </c>
      <c r="AV337" s="8">
        <v>17</v>
      </c>
      <c r="AW337" s="8">
        <v>449.9500122</v>
      </c>
      <c r="AX337" s="8">
        <v>13</v>
      </c>
      <c r="AY337" s="8">
        <v>18</v>
      </c>
      <c r="AZ337" s="8">
        <v>237.5599976</v>
      </c>
      <c r="BA337" s="8">
        <v>13</v>
      </c>
      <c r="BB337" s="8">
        <v>19</v>
      </c>
      <c r="BC337" s="8">
        <v>127.5</v>
      </c>
      <c r="BD337" s="8">
        <v>14</v>
      </c>
      <c r="BE337" s="8">
        <v>19</v>
      </c>
      <c r="BF337" s="8">
        <v>100</v>
      </c>
      <c r="BG337" s="8">
        <v>14</v>
      </c>
      <c r="BH337" s="8">
        <v>18</v>
      </c>
      <c r="BI337" s="5">
        <v>122.8399963</v>
      </c>
      <c r="BJ337" s="1">
        <v>15</v>
      </c>
      <c r="BK337" s="1">
        <v>6</v>
      </c>
      <c r="BL337" s="8">
        <v>174.57000729999999</v>
      </c>
      <c r="BM337" s="8">
        <v>15</v>
      </c>
      <c r="BN337" s="8">
        <v>7</v>
      </c>
      <c r="BO337" s="8">
        <v>113.9800034</v>
      </c>
      <c r="BP337" s="8">
        <v>15</v>
      </c>
      <c r="BQ337" s="8">
        <v>8</v>
      </c>
      <c r="BR337" s="8">
        <v>41.5</v>
      </c>
      <c r="BS337" s="8">
        <v>16</v>
      </c>
      <c r="BT337" s="8">
        <v>7</v>
      </c>
      <c r="BU337" s="8">
        <v>167.36999510000001</v>
      </c>
      <c r="BV337" s="8">
        <v>16</v>
      </c>
      <c r="BW337" s="8">
        <v>8</v>
      </c>
      <c r="BX337" s="8">
        <v>94.989997860000003</v>
      </c>
      <c r="BY337" s="8">
        <v>6</v>
      </c>
      <c r="BZ337" s="8">
        <v>11</v>
      </c>
      <c r="CA337" s="8">
        <v>49.189998629999998</v>
      </c>
      <c r="CB337" s="8">
        <v>6</v>
      </c>
      <c r="CC337" s="8">
        <v>9</v>
      </c>
      <c r="CD337" s="8">
        <v>168.67999270000001</v>
      </c>
      <c r="CE337" s="8">
        <v>7</v>
      </c>
      <c r="CF337" s="8">
        <v>9</v>
      </c>
      <c r="CG337" s="8">
        <v>245.97999569999999</v>
      </c>
      <c r="CH337" s="8">
        <v>8</v>
      </c>
      <c r="CI337" s="8">
        <v>13</v>
      </c>
      <c r="CJ337" s="8">
        <v>195.97999569999999</v>
      </c>
      <c r="CK337" s="8">
        <v>8</v>
      </c>
      <c r="CL337" s="8">
        <v>12</v>
      </c>
      <c r="CM337" s="8">
        <v>239.96000670000001</v>
      </c>
      <c r="CN337" s="8">
        <v>9</v>
      </c>
      <c r="CO337" s="8">
        <v>13</v>
      </c>
      <c r="CP337" s="8">
        <v>121.1999969</v>
      </c>
      <c r="CQ337" s="8">
        <v>10</v>
      </c>
      <c r="CR337" s="8">
        <v>20</v>
      </c>
      <c r="CS337" s="8">
        <v>95.980003359999998</v>
      </c>
    </row>
    <row r="338" spans="1:97" s="3" customFormat="1" x14ac:dyDescent="0.35">
      <c r="A338" s="4">
        <v>44621</v>
      </c>
      <c r="B338" s="1">
        <v>1</v>
      </c>
      <c r="C338" s="1">
        <v>6</v>
      </c>
      <c r="D338" s="8">
        <v>73.5</v>
      </c>
      <c r="E338" s="8">
        <v>2</v>
      </c>
      <c r="F338" s="8">
        <v>15</v>
      </c>
      <c r="G338" s="9">
        <v>186</v>
      </c>
      <c r="H338" s="8">
        <v>2</v>
      </c>
      <c r="I338" s="8">
        <v>16</v>
      </c>
      <c r="J338" s="12">
        <v>335.97000120000001</v>
      </c>
      <c r="K338" s="8">
        <v>3</v>
      </c>
      <c r="L338" s="8">
        <v>7</v>
      </c>
      <c r="M338" s="8">
        <v>73.5</v>
      </c>
      <c r="N338" s="8">
        <v>3</v>
      </c>
      <c r="O338" s="8">
        <v>10</v>
      </c>
      <c r="P338" s="9">
        <v>357.10000609999997</v>
      </c>
      <c r="Q338" s="8">
        <v>4</v>
      </c>
      <c r="R338" s="8">
        <v>6</v>
      </c>
      <c r="S338" s="10">
        <v>108.5999985</v>
      </c>
      <c r="T338" s="8">
        <v>4</v>
      </c>
      <c r="U338" s="8">
        <v>10</v>
      </c>
      <c r="V338" s="8">
        <v>114.38999939999999</v>
      </c>
      <c r="W338" s="8">
        <v>5</v>
      </c>
      <c r="X338" s="8">
        <v>16</v>
      </c>
      <c r="Y338" s="8">
        <v>37.990001679999999</v>
      </c>
      <c r="Z338" s="8">
        <v>5</v>
      </c>
      <c r="AA338" s="8">
        <v>8</v>
      </c>
      <c r="AB338" s="8">
        <v>20.020000459999999</v>
      </c>
      <c r="AC338" s="8">
        <v>5</v>
      </c>
      <c r="AD338" s="8">
        <v>10</v>
      </c>
      <c r="AE338" s="8">
        <v>25</v>
      </c>
      <c r="AF338" s="8">
        <v>11</v>
      </c>
      <c r="AG338" s="8">
        <v>17</v>
      </c>
      <c r="AH338" s="8">
        <v>224.9900055</v>
      </c>
      <c r="AI338" s="8">
        <v>11</v>
      </c>
      <c r="AJ338" s="8">
        <v>13</v>
      </c>
      <c r="AK338" s="8">
        <v>284.98001099999999</v>
      </c>
      <c r="AL338" s="8">
        <v>12</v>
      </c>
      <c r="AM338" s="8">
        <v>13</v>
      </c>
      <c r="AN338" s="8">
        <v>126</v>
      </c>
      <c r="AO338" s="8">
        <v>12</v>
      </c>
      <c r="AP338" s="8">
        <v>14</v>
      </c>
      <c r="AQ338" s="8">
        <v>359.98001099999999</v>
      </c>
      <c r="AR338" s="8">
        <v>12</v>
      </c>
      <c r="AS338" s="8">
        <v>20</v>
      </c>
      <c r="AT338" s="8">
        <v>175.96000670000001</v>
      </c>
      <c r="AU338" s="8">
        <v>13</v>
      </c>
      <c r="AV338" s="8">
        <v>17</v>
      </c>
      <c r="AW338" s="8">
        <v>156.75</v>
      </c>
      <c r="AX338" s="8">
        <v>13</v>
      </c>
      <c r="AY338" s="8">
        <v>18</v>
      </c>
      <c r="AZ338" s="8">
        <v>230.36000060000001</v>
      </c>
      <c r="BA338" s="8">
        <v>13</v>
      </c>
      <c r="BB338" s="8">
        <v>19</v>
      </c>
      <c r="BC338" s="8">
        <v>127.5</v>
      </c>
      <c r="BD338" s="8">
        <v>14</v>
      </c>
      <c r="BE338" s="8">
        <v>19</v>
      </c>
      <c r="BF338" s="8">
        <v>73.5</v>
      </c>
      <c r="BG338" s="8">
        <v>14</v>
      </c>
      <c r="BH338" s="8">
        <v>18</v>
      </c>
      <c r="BI338" s="5">
        <v>122.8399963</v>
      </c>
      <c r="BJ338" s="1">
        <v>15</v>
      </c>
      <c r="BK338" s="1">
        <v>6</v>
      </c>
      <c r="BL338" s="8">
        <v>163.77000430000001</v>
      </c>
      <c r="BM338" s="8">
        <v>15</v>
      </c>
      <c r="BN338" s="8">
        <v>7</v>
      </c>
      <c r="BO338" s="8">
        <v>105.58000180000001</v>
      </c>
      <c r="BP338" s="8">
        <v>15</v>
      </c>
      <c r="BQ338" s="8">
        <v>8</v>
      </c>
      <c r="BR338" s="8">
        <v>254.97999569999999</v>
      </c>
      <c r="BS338" s="8">
        <v>16</v>
      </c>
      <c r="BT338" s="8">
        <v>7</v>
      </c>
      <c r="BU338" s="8">
        <v>163.77000430000001</v>
      </c>
      <c r="BV338" s="8">
        <v>16</v>
      </c>
      <c r="BW338" s="8">
        <v>8</v>
      </c>
      <c r="BX338" s="8">
        <v>92.989997860000003</v>
      </c>
      <c r="BY338" s="8">
        <v>6</v>
      </c>
      <c r="BZ338" s="8">
        <v>11</v>
      </c>
      <c r="CA338" s="8">
        <v>106.5899963</v>
      </c>
      <c r="CB338" s="8">
        <v>6</v>
      </c>
      <c r="CC338" s="8">
        <v>9</v>
      </c>
      <c r="CD338" s="8">
        <v>103.98999790000001</v>
      </c>
      <c r="CE338" s="8">
        <v>7</v>
      </c>
      <c r="CF338" s="8">
        <v>9</v>
      </c>
      <c r="CG338" s="8">
        <v>245.97999569999999</v>
      </c>
      <c r="CH338" s="8">
        <v>8</v>
      </c>
      <c r="CI338" s="8">
        <v>13</v>
      </c>
      <c r="CJ338" s="8">
        <v>193.97999569999999</v>
      </c>
      <c r="CK338" s="8">
        <v>8</v>
      </c>
      <c r="CL338" s="8">
        <v>12</v>
      </c>
      <c r="CM338" s="8">
        <v>239.96000670000001</v>
      </c>
      <c r="CN338" s="8">
        <v>9</v>
      </c>
      <c r="CO338" s="8">
        <v>13</v>
      </c>
      <c r="CP338" s="8">
        <v>95.949996949999999</v>
      </c>
      <c r="CQ338" s="8">
        <v>10</v>
      </c>
      <c r="CR338" s="8">
        <v>20</v>
      </c>
      <c r="CS338" s="8">
        <v>89.980003359999998</v>
      </c>
    </row>
    <row r="339" spans="1:97" s="3" customFormat="1" x14ac:dyDescent="0.35">
      <c r="A339" s="4">
        <v>44622</v>
      </c>
      <c r="B339" s="1">
        <v>1</v>
      </c>
      <c r="C339" s="1">
        <v>6</v>
      </c>
      <c r="D339" s="8">
        <v>132</v>
      </c>
      <c r="E339" s="8">
        <v>2</v>
      </c>
      <c r="F339" s="8">
        <v>15</v>
      </c>
      <c r="G339" s="9">
        <v>145.5599976</v>
      </c>
      <c r="H339" s="8">
        <v>2</v>
      </c>
      <c r="I339" s="8">
        <v>16</v>
      </c>
      <c r="J339" s="12">
        <v>327.97000120000001</v>
      </c>
      <c r="K339" s="8">
        <v>3</v>
      </c>
      <c r="L339" s="8">
        <v>7</v>
      </c>
      <c r="M339" s="8">
        <v>132</v>
      </c>
      <c r="N339" s="8">
        <v>3</v>
      </c>
      <c r="O339" s="8">
        <v>10</v>
      </c>
      <c r="P339" s="9">
        <v>461.48001099999999</v>
      </c>
      <c r="Q339" s="8">
        <v>4</v>
      </c>
      <c r="R339" s="8">
        <v>6</v>
      </c>
      <c r="S339" s="10">
        <v>134.36000060000001</v>
      </c>
      <c r="T339" s="8">
        <v>4</v>
      </c>
      <c r="U339" s="8">
        <v>10</v>
      </c>
      <c r="V339" s="8">
        <v>113.0899963</v>
      </c>
      <c r="W339" s="8">
        <v>5</v>
      </c>
      <c r="X339" s="8">
        <v>16</v>
      </c>
      <c r="Y339" s="8">
        <v>47.5</v>
      </c>
      <c r="Z339" s="8">
        <v>5</v>
      </c>
      <c r="AA339" s="8">
        <v>8</v>
      </c>
      <c r="AB339" s="8">
        <v>40.91999817</v>
      </c>
      <c r="AC339" s="8">
        <v>5</v>
      </c>
      <c r="AD339" s="8">
        <v>10</v>
      </c>
      <c r="AE339" s="8">
        <v>102.5</v>
      </c>
      <c r="AF339" s="8">
        <v>11</v>
      </c>
      <c r="AG339" s="8">
        <v>17</v>
      </c>
      <c r="AH339" s="8">
        <v>224.9900055</v>
      </c>
      <c r="AI339" s="8">
        <v>11</v>
      </c>
      <c r="AJ339" s="8">
        <v>13</v>
      </c>
      <c r="AK339" s="8">
        <v>263.98001099999999</v>
      </c>
      <c r="AL339" s="8">
        <v>12</v>
      </c>
      <c r="AM339" s="8">
        <v>13</v>
      </c>
      <c r="AN339" s="8">
        <v>81.900001529999997</v>
      </c>
      <c r="AO339" s="8">
        <v>12</v>
      </c>
      <c r="AP339" s="8">
        <v>14</v>
      </c>
      <c r="AQ339" s="8">
        <v>269.98001099999999</v>
      </c>
      <c r="AR339" s="8">
        <v>12</v>
      </c>
      <c r="AS339" s="8">
        <v>20</v>
      </c>
      <c r="AT339" s="8">
        <v>220</v>
      </c>
      <c r="AU339" s="8">
        <v>13</v>
      </c>
      <c r="AV339" s="8">
        <v>17</v>
      </c>
      <c r="AW339" s="8">
        <v>254.75</v>
      </c>
      <c r="AX339" s="8">
        <v>13</v>
      </c>
      <c r="AY339" s="8">
        <v>18</v>
      </c>
      <c r="AZ339" s="8">
        <v>230.36000060000001</v>
      </c>
      <c r="BA339" s="8">
        <v>13</v>
      </c>
      <c r="BB339" s="8">
        <v>19</v>
      </c>
      <c r="BC339" s="8">
        <v>126</v>
      </c>
      <c r="BD339" s="8">
        <v>14</v>
      </c>
      <c r="BE339" s="8">
        <v>19</v>
      </c>
      <c r="BF339" s="8">
        <v>93</v>
      </c>
      <c r="BG339" s="8">
        <v>14</v>
      </c>
      <c r="BH339" s="8">
        <v>18</v>
      </c>
      <c r="BI339" s="5">
        <v>120.88999939999999</v>
      </c>
      <c r="BJ339" s="1">
        <v>15</v>
      </c>
      <c r="BK339" s="1">
        <v>6</v>
      </c>
      <c r="BL339" s="8">
        <v>158.36999510000001</v>
      </c>
      <c r="BM339" s="8">
        <v>15</v>
      </c>
      <c r="BN339" s="8">
        <v>7</v>
      </c>
      <c r="BO339" s="8">
        <v>105.58000180000001</v>
      </c>
      <c r="BP339" s="8">
        <v>15</v>
      </c>
      <c r="BQ339" s="8">
        <v>8</v>
      </c>
      <c r="BR339" s="8">
        <v>116.3799973</v>
      </c>
      <c r="BS339" s="8">
        <v>16</v>
      </c>
      <c r="BT339" s="8">
        <v>7</v>
      </c>
      <c r="BU339" s="8">
        <v>156.57000729999999</v>
      </c>
      <c r="BV339" s="8">
        <v>16</v>
      </c>
      <c r="BW339" s="8">
        <v>8</v>
      </c>
      <c r="BX339" s="8">
        <v>86.989997860000003</v>
      </c>
      <c r="BY339" s="8">
        <v>6</v>
      </c>
      <c r="BZ339" s="8">
        <v>11</v>
      </c>
      <c r="CA339" s="8">
        <v>292.82000729999999</v>
      </c>
      <c r="CB339" s="8">
        <v>6</v>
      </c>
      <c r="CC339" s="8">
        <v>9</v>
      </c>
      <c r="CD339" s="8">
        <v>97.489997860000003</v>
      </c>
      <c r="CE339" s="8">
        <v>7</v>
      </c>
      <c r="CF339" s="8">
        <v>9</v>
      </c>
      <c r="CG339" s="8">
        <v>245.97999569999999</v>
      </c>
      <c r="CH339" s="8">
        <v>8</v>
      </c>
      <c r="CI339" s="8">
        <v>13</v>
      </c>
      <c r="CJ339" s="8">
        <v>193.97999569999999</v>
      </c>
      <c r="CK339" s="8">
        <v>8</v>
      </c>
      <c r="CL339" s="8">
        <v>12</v>
      </c>
      <c r="CM339" s="8">
        <v>224.96000670000001</v>
      </c>
      <c r="CN339" s="8">
        <v>9</v>
      </c>
      <c r="CO339" s="8">
        <v>13</v>
      </c>
      <c r="CP339" s="8">
        <v>119.9499969</v>
      </c>
      <c r="CQ339" s="8">
        <v>10</v>
      </c>
      <c r="CR339" s="8">
        <v>20</v>
      </c>
      <c r="CS339" s="8">
        <v>65.309997559999999</v>
      </c>
    </row>
    <row r="340" spans="1:97" s="3" customFormat="1" x14ac:dyDescent="0.35">
      <c r="A340" s="4">
        <v>44623</v>
      </c>
      <c r="B340" s="1">
        <v>1</v>
      </c>
      <c r="C340" s="1">
        <v>6</v>
      </c>
      <c r="D340" s="8">
        <v>132</v>
      </c>
      <c r="E340" s="8">
        <v>2</v>
      </c>
      <c r="F340" s="8">
        <v>15</v>
      </c>
      <c r="G340" s="9">
        <v>180</v>
      </c>
      <c r="H340" s="8">
        <v>2</v>
      </c>
      <c r="I340" s="8">
        <v>16</v>
      </c>
      <c r="J340" s="12">
        <v>319.97000120000001</v>
      </c>
      <c r="K340" s="8">
        <v>3</v>
      </c>
      <c r="L340" s="8">
        <v>7</v>
      </c>
      <c r="M340" s="8">
        <v>132</v>
      </c>
      <c r="N340" s="8">
        <v>3</v>
      </c>
      <c r="O340" s="8">
        <v>10</v>
      </c>
      <c r="P340" s="9">
        <v>129.9900055</v>
      </c>
      <c r="Q340" s="8">
        <v>4</v>
      </c>
      <c r="R340" s="8">
        <v>6</v>
      </c>
      <c r="S340" s="10">
        <v>383.9599915</v>
      </c>
      <c r="T340" s="8">
        <v>4</v>
      </c>
      <c r="U340" s="8">
        <v>10</v>
      </c>
      <c r="V340" s="8">
        <v>110.48999790000001</v>
      </c>
      <c r="W340" s="8">
        <v>5</v>
      </c>
      <c r="X340" s="8">
        <v>16</v>
      </c>
      <c r="Y340" s="8">
        <v>37.790000919999997</v>
      </c>
      <c r="Z340" s="8">
        <v>5</v>
      </c>
      <c r="AA340" s="8">
        <v>8</v>
      </c>
      <c r="AB340" s="8">
        <v>105.5999985</v>
      </c>
      <c r="AC340" s="8">
        <v>5</v>
      </c>
      <c r="AD340" s="8">
        <v>10</v>
      </c>
      <c r="AE340" s="8">
        <v>24.75</v>
      </c>
      <c r="AF340" s="8">
        <v>11</v>
      </c>
      <c r="AG340" s="8">
        <v>17</v>
      </c>
      <c r="AH340" s="8">
        <v>224.9900055</v>
      </c>
      <c r="AI340" s="8">
        <v>11</v>
      </c>
      <c r="AJ340" s="8">
        <v>13</v>
      </c>
      <c r="AK340" s="8">
        <v>251.97999569999999</v>
      </c>
      <c r="AL340" s="8">
        <v>12</v>
      </c>
      <c r="AM340" s="8">
        <v>13</v>
      </c>
      <c r="AN340" s="8">
        <v>272.97000120000001</v>
      </c>
      <c r="AO340" s="8">
        <v>12</v>
      </c>
      <c r="AP340" s="8">
        <v>14</v>
      </c>
      <c r="AQ340" s="8">
        <v>269.98001099999999</v>
      </c>
      <c r="AR340" s="8">
        <v>12</v>
      </c>
      <c r="AS340" s="8">
        <v>20</v>
      </c>
      <c r="AT340" s="8">
        <v>167.96000670000001</v>
      </c>
      <c r="AU340" s="8">
        <v>13</v>
      </c>
      <c r="AV340" s="8">
        <v>17</v>
      </c>
      <c r="AW340" s="8">
        <v>116.1999969</v>
      </c>
      <c r="AX340" s="8">
        <v>13</v>
      </c>
      <c r="AY340" s="8">
        <v>18</v>
      </c>
      <c r="AZ340" s="8">
        <v>227.96000670000001</v>
      </c>
      <c r="BA340" s="8">
        <v>13</v>
      </c>
      <c r="BB340" s="8">
        <v>19</v>
      </c>
      <c r="BC340" s="8">
        <v>100.7699966</v>
      </c>
      <c r="BD340" s="8">
        <v>14</v>
      </c>
      <c r="BE340" s="8">
        <v>19</v>
      </c>
      <c r="BF340" s="8">
        <v>47.5</v>
      </c>
      <c r="BG340" s="8">
        <v>14</v>
      </c>
      <c r="BH340" s="8">
        <v>18</v>
      </c>
      <c r="BI340" s="5">
        <v>120.88999939999999</v>
      </c>
      <c r="BJ340" s="1">
        <v>15</v>
      </c>
      <c r="BK340" s="1">
        <v>6</v>
      </c>
      <c r="BL340" s="8">
        <v>156.57000729999999</v>
      </c>
      <c r="BM340" s="8">
        <v>15</v>
      </c>
      <c r="BN340" s="8">
        <v>7</v>
      </c>
      <c r="BO340" s="8">
        <v>104.3799973</v>
      </c>
      <c r="BP340" s="8">
        <v>15</v>
      </c>
      <c r="BQ340" s="8">
        <v>8</v>
      </c>
      <c r="BR340" s="8">
        <v>101.9800034</v>
      </c>
      <c r="BS340" s="8">
        <v>16</v>
      </c>
      <c r="BT340" s="8">
        <v>7</v>
      </c>
      <c r="BU340" s="8">
        <v>156.57000729999999</v>
      </c>
      <c r="BV340" s="8">
        <v>16</v>
      </c>
      <c r="BW340" s="8">
        <v>8</v>
      </c>
      <c r="BX340" s="8">
        <v>127.38999939999999</v>
      </c>
      <c r="BY340" s="8">
        <v>6</v>
      </c>
      <c r="BZ340" s="8">
        <v>11</v>
      </c>
      <c r="CA340" s="8">
        <v>106.5899963</v>
      </c>
      <c r="CB340" s="8">
        <v>6</v>
      </c>
      <c r="CC340" s="8">
        <v>9</v>
      </c>
      <c r="CD340" s="8">
        <v>97.489997860000003</v>
      </c>
      <c r="CE340" s="8">
        <v>7</v>
      </c>
      <c r="CF340" s="8">
        <v>9</v>
      </c>
      <c r="CG340" s="8">
        <v>245.97999569999999</v>
      </c>
      <c r="CH340" s="8">
        <v>8</v>
      </c>
      <c r="CI340" s="8">
        <v>13</v>
      </c>
      <c r="CJ340" s="8">
        <v>193.97999569999999</v>
      </c>
      <c r="CK340" s="8">
        <v>8</v>
      </c>
      <c r="CL340" s="8">
        <v>12</v>
      </c>
      <c r="CM340" s="8">
        <v>224.96000670000001</v>
      </c>
      <c r="CN340" s="8">
        <v>9</v>
      </c>
      <c r="CO340" s="8">
        <v>13</v>
      </c>
      <c r="CP340" s="8">
        <v>119.9499969</v>
      </c>
      <c r="CQ340" s="8">
        <v>10</v>
      </c>
      <c r="CR340" s="8">
        <v>20</v>
      </c>
      <c r="CS340" s="8">
        <v>85.019996640000002</v>
      </c>
    </row>
    <row r="341" spans="1:97" s="3" customFormat="1" x14ac:dyDescent="0.35">
      <c r="A341" s="4">
        <v>44624</v>
      </c>
      <c r="B341" s="1">
        <v>1</v>
      </c>
      <c r="C341" s="1">
        <v>6</v>
      </c>
      <c r="D341" s="8">
        <v>130.5</v>
      </c>
      <c r="E341" s="8">
        <v>2</v>
      </c>
      <c r="F341" s="8">
        <v>15</v>
      </c>
      <c r="G341" s="9">
        <v>127.9700012</v>
      </c>
      <c r="H341" s="8">
        <v>2</v>
      </c>
      <c r="I341" s="8">
        <v>16</v>
      </c>
      <c r="J341" s="12">
        <v>239.96000670000001</v>
      </c>
      <c r="K341" s="8">
        <v>3</v>
      </c>
      <c r="L341" s="8">
        <v>7</v>
      </c>
      <c r="M341" s="8">
        <v>130.5</v>
      </c>
      <c r="N341" s="8">
        <v>3</v>
      </c>
      <c r="O341" s="8">
        <v>10</v>
      </c>
      <c r="P341" s="9">
        <v>129.9900055</v>
      </c>
      <c r="Q341" s="8">
        <v>4</v>
      </c>
      <c r="R341" s="8">
        <v>6</v>
      </c>
      <c r="S341" s="10">
        <v>114</v>
      </c>
      <c r="T341" s="8">
        <v>4</v>
      </c>
      <c r="U341" s="8">
        <v>10</v>
      </c>
      <c r="V341" s="8">
        <v>110.48999790000001</v>
      </c>
      <c r="W341" s="8">
        <v>5</v>
      </c>
      <c r="X341" s="8">
        <v>16</v>
      </c>
      <c r="Y341" s="8">
        <v>47.25</v>
      </c>
      <c r="Z341" s="8">
        <v>5</v>
      </c>
      <c r="AA341" s="8">
        <v>8</v>
      </c>
      <c r="AB341" s="8">
        <v>83.160003660000001</v>
      </c>
      <c r="AC341" s="8">
        <v>5</v>
      </c>
      <c r="AD341" s="8">
        <v>10</v>
      </c>
      <c r="AE341" s="8">
        <v>90</v>
      </c>
      <c r="AF341" s="8">
        <v>11</v>
      </c>
      <c r="AG341" s="8">
        <v>17</v>
      </c>
      <c r="AH341" s="8">
        <v>224.9900055</v>
      </c>
      <c r="AI341" s="8">
        <v>11</v>
      </c>
      <c r="AJ341" s="8">
        <v>13</v>
      </c>
      <c r="AK341" s="8">
        <v>319.98001099999999</v>
      </c>
      <c r="AL341" s="8">
        <v>12</v>
      </c>
      <c r="AM341" s="8">
        <v>13</v>
      </c>
      <c r="AN341" s="8">
        <v>260.97000120000001</v>
      </c>
      <c r="AO341" s="8">
        <v>12</v>
      </c>
      <c r="AP341" s="8">
        <v>14</v>
      </c>
      <c r="AQ341" s="8">
        <v>269.98001099999999</v>
      </c>
      <c r="AR341" s="8">
        <v>12</v>
      </c>
      <c r="AS341" s="8">
        <v>20</v>
      </c>
      <c r="AT341" s="8">
        <v>165.96000670000001</v>
      </c>
      <c r="AU341" s="8">
        <v>13</v>
      </c>
      <c r="AV341" s="8">
        <v>17</v>
      </c>
      <c r="AW341" s="8">
        <v>74.349998470000003</v>
      </c>
      <c r="AX341" s="8">
        <v>13</v>
      </c>
      <c r="AY341" s="8">
        <v>18</v>
      </c>
      <c r="AZ341" s="8">
        <v>227.96000670000001</v>
      </c>
      <c r="BA341" s="8">
        <v>13</v>
      </c>
      <c r="BB341" s="8">
        <v>19</v>
      </c>
      <c r="BC341" s="8">
        <v>100.7699966</v>
      </c>
      <c r="BD341" s="8">
        <v>14</v>
      </c>
      <c r="BE341" s="8">
        <v>19</v>
      </c>
      <c r="BF341" s="8">
        <v>41</v>
      </c>
      <c r="BG341" s="8">
        <v>14</v>
      </c>
      <c r="BH341" s="8">
        <v>18</v>
      </c>
      <c r="BI341" s="5">
        <v>54.590000150000002</v>
      </c>
      <c r="BJ341" s="1">
        <v>15</v>
      </c>
      <c r="BK341" s="1">
        <v>6</v>
      </c>
      <c r="BL341" s="8">
        <v>149.38000489999999</v>
      </c>
      <c r="BM341" s="8">
        <v>15</v>
      </c>
      <c r="BN341" s="8">
        <v>7</v>
      </c>
      <c r="BO341" s="8">
        <v>101.9800034</v>
      </c>
      <c r="BP341" s="8">
        <v>15</v>
      </c>
      <c r="BQ341" s="8">
        <v>8</v>
      </c>
      <c r="BR341" s="8">
        <v>98.379997250000002</v>
      </c>
      <c r="BS341" s="8">
        <v>16</v>
      </c>
      <c r="BT341" s="8">
        <v>7</v>
      </c>
      <c r="BU341" s="8">
        <v>152.97000120000001</v>
      </c>
      <c r="BV341" s="8">
        <v>16</v>
      </c>
      <c r="BW341" s="8">
        <v>8</v>
      </c>
      <c r="BX341" s="8">
        <v>124.7900009</v>
      </c>
      <c r="BY341" s="8">
        <v>6</v>
      </c>
      <c r="BZ341" s="8">
        <v>11</v>
      </c>
      <c r="CA341" s="8">
        <v>106.5899963</v>
      </c>
      <c r="CB341" s="8">
        <v>6</v>
      </c>
      <c r="CC341" s="8">
        <v>9</v>
      </c>
      <c r="CD341" s="8">
        <v>39.990001679999999</v>
      </c>
      <c r="CE341" s="8">
        <v>7</v>
      </c>
      <c r="CF341" s="8">
        <v>9</v>
      </c>
      <c r="CG341" s="8">
        <v>245.97999569999999</v>
      </c>
      <c r="CH341" s="8">
        <v>8</v>
      </c>
      <c r="CI341" s="8">
        <v>13</v>
      </c>
      <c r="CJ341" s="8">
        <v>191.97999569999999</v>
      </c>
      <c r="CK341" s="8">
        <v>8</v>
      </c>
      <c r="CL341" s="8">
        <v>12</v>
      </c>
      <c r="CM341" s="8">
        <v>224.96000670000001</v>
      </c>
      <c r="CN341" s="8">
        <v>9</v>
      </c>
      <c r="CO341" s="8">
        <v>13</v>
      </c>
      <c r="CP341" s="8">
        <v>119.9499969</v>
      </c>
      <c r="CQ341" s="8">
        <v>10</v>
      </c>
      <c r="CR341" s="8">
        <v>20</v>
      </c>
      <c r="CS341" s="8">
        <v>299.97000120000001</v>
      </c>
    </row>
    <row r="342" spans="1:97" s="3" customFormat="1" x14ac:dyDescent="0.35">
      <c r="A342" s="4">
        <v>44625</v>
      </c>
      <c r="B342" s="1">
        <v>1</v>
      </c>
      <c r="C342" s="1">
        <v>6</v>
      </c>
      <c r="D342" s="8">
        <v>99.58000183</v>
      </c>
      <c r="E342" s="8">
        <v>2</v>
      </c>
      <c r="F342" s="8">
        <v>15</v>
      </c>
      <c r="G342" s="9">
        <v>84.97000122</v>
      </c>
      <c r="H342" s="8">
        <v>2</v>
      </c>
      <c r="I342" s="8">
        <v>16</v>
      </c>
      <c r="J342" s="12">
        <v>239.96000670000001</v>
      </c>
      <c r="K342" s="8">
        <v>3</v>
      </c>
      <c r="L342" s="8">
        <v>7</v>
      </c>
      <c r="M342" s="8">
        <v>99.58000183</v>
      </c>
      <c r="N342" s="8">
        <v>3</v>
      </c>
      <c r="O342" s="8">
        <v>10</v>
      </c>
      <c r="P342" s="9">
        <v>353.52999879999999</v>
      </c>
      <c r="Q342" s="8">
        <v>4</v>
      </c>
      <c r="R342" s="8">
        <v>6</v>
      </c>
      <c r="S342" s="10">
        <v>379.9599915</v>
      </c>
      <c r="T342" s="8">
        <v>4</v>
      </c>
      <c r="U342" s="8">
        <v>10</v>
      </c>
      <c r="V342" s="8">
        <v>50.38999939</v>
      </c>
      <c r="W342" s="8">
        <v>5</v>
      </c>
      <c r="X342" s="8">
        <v>16</v>
      </c>
      <c r="Y342" s="8">
        <v>46.5</v>
      </c>
      <c r="Z342" s="8">
        <v>5</v>
      </c>
      <c r="AA342" s="8">
        <v>8</v>
      </c>
      <c r="AB342" s="8">
        <v>40.040000919999997</v>
      </c>
      <c r="AC342" s="8">
        <v>5</v>
      </c>
      <c r="AD342" s="8">
        <v>10</v>
      </c>
      <c r="AE342" s="8">
        <v>80</v>
      </c>
      <c r="AF342" s="8">
        <v>11</v>
      </c>
      <c r="AG342" s="8">
        <v>17</v>
      </c>
      <c r="AH342" s="8">
        <v>224.9900055</v>
      </c>
      <c r="AI342" s="8">
        <v>11</v>
      </c>
      <c r="AJ342" s="8">
        <v>13</v>
      </c>
      <c r="AK342" s="8">
        <v>1275</v>
      </c>
      <c r="AL342" s="8">
        <v>12</v>
      </c>
      <c r="AM342" s="8">
        <v>13</v>
      </c>
      <c r="AN342" s="8">
        <v>224.97999569999999</v>
      </c>
      <c r="AO342" s="8">
        <v>12</v>
      </c>
      <c r="AP342" s="8">
        <v>14</v>
      </c>
      <c r="AQ342" s="8">
        <v>26.989999770000001</v>
      </c>
      <c r="AR342" s="8">
        <v>12</v>
      </c>
      <c r="AS342" s="8">
        <v>20</v>
      </c>
      <c r="AT342" s="8">
        <v>205</v>
      </c>
      <c r="AU342" s="8">
        <v>13</v>
      </c>
      <c r="AV342" s="8">
        <v>17</v>
      </c>
      <c r="AW342" s="8">
        <v>113.6999969</v>
      </c>
      <c r="AX342" s="8">
        <v>13</v>
      </c>
      <c r="AY342" s="8">
        <v>18</v>
      </c>
      <c r="AZ342" s="8">
        <v>223.1600037</v>
      </c>
      <c r="BA342" s="8">
        <v>13</v>
      </c>
      <c r="BB342" s="8">
        <v>19</v>
      </c>
      <c r="BC342" s="8">
        <v>99.58000183</v>
      </c>
      <c r="BD342" s="8">
        <v>14</v>
      </c>
      <c r="BE342" s="8">
        <v>19</v>
      </c>
      <c r="BF342" s="8">
        <v>125</v>
      </c>
      <c r="BG342" s="8">
        <v>14</v>
      </c>
      <c r="BH342" s="8">
        <v>18</v>
      </c>
      <c r="BI342" s="5">
        <v>52.189998629999998</v>
      </c>
      <c r="BJ342" s="1">
        <v>15</v>
      </c>
      <c r="BK342" s="1">
        <v>6</v>
      </c>
      <c r="BL342" s="8">
        <v>149.38000489999999</v>
      </c>
      <c r="BM342" s="8">
        <v>15</v>
      </c>
      <c r="BN342" s="8">
        <v>7</v>
      </c>
      <c r="BO342" s="8">
        <v>101.9800034</v>
      </c>
      <c r="BP342" s="8">
        <v>15</v>
      </c>
      <c r="BQ342" s="8">
        <v>8</v>
      </c>
      <c r="BR342" s="8">
        <v>95.980003359999998</v>
      </c>
      <c r="BS342" s="8">
        <v>16</v>
      </c>
      <c r="BT342" s="8">
        <v>7</v>
      </c>
      <c r="BU342" s="8">
        <v>152.97000120000001</v>
      </c>
      <c r="BV342" s="8">
        <v>16</v>
      </c>
      <c r="BW342" s="8">
        <v>8</v>
      </c>
      <c r="BX342" s="8">
        <v>124.7900009</v>
      </c>
      <c r="BY342" s="8">
        <v>6</v>
      </c>
      <c r="BZ342" s="8">
        <v>11</v>
      </c>
      <c r="CA342" s="8">
        <v>106.5899963</v>
      </c>
      <c r="CB342" s="8">
        <v>6</v>
      </c>
      <c r="CC342" s="8">
        <v>9</v>
      </c>
      <c r="CD342" s="8">
        <v>49</v>
      </c>
      <c r="CE342" s="8">
        <v>7</v>
      </c>
      <c r="CF342" s="8">
        <v>9</v>
      </c>
      <c r="CG342" s="8">
        <v>239.97999569999999</v>
      </c>
      <c r="CH342" s="8">
        <v>8</v>
      </c>
      <c r="CI342" s="8">
        <v>13</v>
      </c>
      <c r="CJ342" s="8">
        <v>188.97999569999999</v>
      </c>
      <c r="CK342" s="8">
        <v>8</v>
      </c>
      <c r="CL342" s="8">
        <v>12</v>
      </c>
      <c r="CM342" s="8">
        <v>224.96000670000001</v>
      </c>
      <c r="CN342" s="8">
        <v>9</v>
      </c>
      <c r="CO342" s="8">
        <v>13</v>
      </c>
      <c r="CP342" s="8">
        <v>75.949996949999999</v>
      </c>
      <c r="CQ342" s="8">
        <v>10</v>
      </c>
      <c r="CR342" s="8">
        <v>20</v>
      </c>
      <c r="CS342" s="8">
        <v>82.290000919999997</v>
      </c>
    </row>
    <row r="343" spans="1:97" s="3" customFormat="1" x14ac:dyDescent="0.35">
      <c r="A343" s="4">
        <v>44626</v>
      </c>
      <c r="B343" s="1">
        <v>1</v>
      </c>
      <c r="C343" s="1">
        <v>6</v>
      </c>
      <c r="D343" s="8">
        <v>99.58000183</v>
      </c>
      <c r="E343" s="8">
        <v>2</v>
      </c>
      <c r="F343" s="8">
        <v>15</v>
      </c>
      <c r="G343" s="9">
        <v>395.9599915</v>
      </c>
      <c r="H343" s="8">
        <v>2</v>
      </c>
      <c r="I343" s="8">
        <v>16</v>
      </c>
      <c r="J343" s="12">
        <v>235.1600037</v>
      </c>
      <c r="K343" s="8">
        <v>3</v>
      </c>
      <c r="L343" s="8">
        <v>7</v>
      </c>
      <c r="M343" s="8">
        <v>99.58000183</v>
      </c>
      <c r="N343" s="8">
        <v>3</v>
      </c>
      <c r="O343" s="8">
        <v>10</v>
      </c>
      <c r="P343" s="9">
        <v>128.6900024</v>
      </c>
      <c r="Q343" s="8">
        <v>4</v>
      </c>
      <c r="R343" s="8">
        <v>6</v>
      </c>
      <c r="S343" s="10">
        <v>379.9599915</v>
      </c>
      <c r="T343" s="8">
        <v>4</v>
      </c>
      <c r="U343" s="8">
        <v>10</v>
      </c>
      <c r="V343" s="8">
        <v>109.1900024</v>
      </c>
      <c r="W343" s="8">
        <v>5</v>
      </c>
      <c r="X343" s="8">
        <v>16</v>
      </c>
      <c r="Y343" s="8">
        <v>46.5</v>
      </c>
      <c r="Z343" s="8">
        <v>5</v>
      </c>
      <c r="AA343" s="8">
        <v>8</v>
      </c>
      <c r="AB343" s="8">
        <v>104.5</v>
      </c>
      <c r="AC343" s="8">
        <v>5</v>
      </c>
      <c r="AD343" s="8">
        <v>10</v>
      </c>
      <c r="AE343" s="8">
        <v>24.5</v>
      </c>
      <c r="AF343" s="8">
        <v>11</v>
      </c>
      <c r="AG343" s="8">
        <v>17</v>
      </c>
      <c r="AH343" s="8">
        <v>224.9900055</v>
      </c>
      <c r="AI343" s="8">
        <v>11</v>
      </c>
      <c r="AJ343" s="8">
        <v>13</v>
      </c>
      <c r="AK343" s="8">
        <v>1245</v>
      </c>
      <c r="AL343" s="8">
        <v>12</v>
      </c>
      <c r="AM343" s="8">
        <v>13</v>
      </c>
      <c r="AN343" s="8">
        <v>224.97999569999999</v>
      </c>
      <c r="AO343" s="8">
        <v>12</v>
      </c>
      <c r="AP343" s="8">
        <v>14</v>
      </c>
      <c r="AQ343" s="8">
        <v>263.98001099999999</v>
      </c>
      <c r="AR343" s="8">
        <v>12</v>
      </c>
      <c r="AS343" s="8">
        <v>20</v>
      </c>
      <c r="AT343" s="8">
        <v>159.96000670000001</v>
      </c>
      <c r="AU343" s="8">
        <v>13</v>
      </c>
      <c r="AV343" s="8">
        <v>17</v>
      </c>
      <c r="AW343" s="8">
        <v>112.4599991</v>
      </c>
      <c r="AX343" s="8">
        <v>13</v>
      </c>
      <c r="AY343" s="8">
        <v>18</v>
      </c>
      <c r="AZ343" s="8">
        <v>223.1600037</v>
      </c>
      <c r="BA343" s="8">
        <v>13</v>
      </c>
      <c r="BB343" s="8">
        <v>19</v>
      </c>
      <c r="BC343" s="8">
        <v>124.5</v>
      </c>
      <c r="BD343" s="8">
        <v>14</v>
      </c>
      <c r="BE343" s="8">
        <v>19</v>
      </c>
      <c r="BF343" s="8">
        <v>95</v>
      </c>
      <c r="BG343" s="8">
        <v>14</v>
      </c>
      <c r="BH343" s="8">
        <v>18</v>
      </c>
      <c r="BI343" s="5">
        <v>113.0899963</v>
      </c>
      <c r="BJ343" s="1">
        <v>15</v>
      </c>
      <c r="BK343" s="1">
        <v>6</v>
      </c>
      <c r="BL343" s="8">
        <v>119.9700012</v>
      </c>
      <c r="BM343" s="8">
        <v>15</v>
      </c>
      <c r="BN343" s="8">
        <v>7</v>
      </c>
      <c r="BO343" s="8">
        <v>101.9800034</v>
      </c>
      <c r="BP343" s="8">
        <v>15</v>
      </c>
      <c r="BQ343" s="8">
        <v>8</v>
      </c>
      <c r="BR343" s="8">
        <v>89.989997860000003</v>
      </c>
      <c r="BS343" s="8">
        <v>16</v>
      </c>
      <c r="BT343" s="8">
        <v>7</v>
      </c>
      <c r="BU343" s="8">
        <v>151.16999820000001</v>
      </c>
      <c r="BV343" s="8">
        <v>16</v>
      </c>
      <c r="BW343" s="8">
        <v>8</v>
      </c>
      <c r="BX343" s="8">
        <v>123.48999790000001</v>
      </c>
      <c r="BY343" s="8">
        <v>6</v>
      </c>
      <c r="BZ343" s="8">
        <v>11</v>
      </c>
      <c r="CA343" s="8">
        <v>103.98999790000001</v>
      </c>
      <c r="CB343" s="8">
        <v>6</v>
      </c>
      <c r="CC343" s="8">
        <v>9</v>
      </c>
      <c r="CD343" s="8">
        <v>49</v>
      </c>
      <c r="CE343" s="8">
        <v>7</v>
      </c>
      <c r="CF343" s="8">
        <v>9</v>
      </c>
      <c r="CG343" s="8">
        <v>239.97999569999999</v>
      </c>
      <c r="CH343" s="8">
        <v>8</v>
      </c>
      <c r="CI343" s="8">
        <v>13</v>
      </c>
      <c r="CJ343" s="8">
        <v>55.799999239999998</v>
      </c>
      <c r="CK343" s="8">
        <v>8</v>
      </c>
      <c r="CL343" s="8">
        <v>12</v>
      </c>
      <c r="CM343" s="8">
        <v>250</v>
      </c>
      <c r="CN343" s="8">
        <v>9</v>
      </c>
      <c r="CO343" s="8">
        <v>13</v>
      </c>
      <c r="CP343" s="8">
        <v>109.9599991</v>
      </c>
      <c r="CQ343" s="8">
        <v>10</v>
      </c>
      <c r="CR343" s="8">
        <v>20</v>
      </c>
      <c r="CS343" s="8">
        <v>122.8199997</v>
      </c>
    </row>
    <row r="344" spans="1:97" s="3" customFormat="1" x14ac:dyDescent="0.35">
      <c r="A344" s="4">
        <v>44627</v>
      </c>
      <c r="B344" s="1">
        <v>1</v>
      </c>
      <c r="C344" s="1">
        <v>6</v>
      </c>
      <c r="D344" s="8">
        <v>74.22000122</v>
      </c>
      <c r="E344" s="8">
        <v>2</v>
      </c>
      <c r="F344" s="8">
        <v>15</v>
      </c>
      <c r="G344" s="9">
        <v>339.97000120000001</v>
      </c>
      <c r="H344" s="8">
        <v>2</v>
      </c>
      <c r="I344" s="8">
        <v>16</v>
      </c>
      <c r="J344" s="12">
        <v>232.7599945</v>
      </c>
      <c r="K344" s="8">
        <v>3</v>
      </c>
      <c r="L344" s="8">
        <v>7</v>
      </c>
      <c r="M344" s="8">
        <v>74.22000122</v>
      </c>
      <c r="N344" s="8">
        <v>3</v>
      </c>
      <c r="O344" s="8">
        <v>10</v>
      </c>
      <c r="P344" s="9">
        <v>128.6900024</v>
      </c>
      <c r="Q344" s="8">
        <v>4</v>
      </c>
      <c r="R344" s="8">
        <v>6</v>
      </c>
      <c r="S344" s="10">
        <v>371.9599915</v>
      </c>
      <c r="T344" s="8">
        <v>4</v>
      </c>
      <c r="U344" s="8">
        <v>10</v>
      </c>
      <c r="V344" s="8">
        <v>49.790000919999997</v>
      </c>
      <c r="W344" s="8">
        <v>5</v>
      </c>
      <c r="X344" s="8">
        <v>16</v>
      </c>
      <c r="Y344" s="8">
        <v>46.5</v>
      </c>
      <c r="Z344" s="8">
        <v>5</v>
      </c>
      <c r="AA344" s="8">
        <v>8</v>
      </c>
      <c r="AB344" s="8">
        <v>103.9499969</v>
      </c>
      <c r="AC344" s="8">
        <v>5</v>
      </c>
      <c r="AD344" s="8">
        <v>10</v>
      </c>
      <c r="AE344" s="8">
        <v>47.25</v>
      </c>
      <c r="AF344" s="8">
        <v>11</v>
      </c>
      <c r="AG344" s="8">
        <v>17</v>
      </c>
      <c r="AH344" s="8">
        <v>224.9900055</v>
      </c>
      <c r="AI344" s="8">
        <v>11</v>
      </c>
      <c r="AJ344" s="8">
        <v>13</v>
      </c>
      <c r="AK344" s="8">
        <v>82.709999080000003</v>
      </c>
      <c r="AL344" s="8">
        <v>12</v>
      </c>
      <c r="AM344" s="8">
        <v>13</v>
      </c>
      <c r="AN344" s="8">
        <v>174.57000729999999</v>
      </c>
      <c r="AO344" s="8">
        <v>12</v>
      </c>
      <c r="AP344" s="8">
        <v>14</v>
      </c>
      <c r="AQ344" s="8">
        <v>351.98001099999999</v>
      </c>
      <c r="AR344" s="8">
        <v>12</v>
      </c>
      <c r="AS344" s="8">
        <v>20</v>
      </c>
      <c r="AT344" s="8">
        <v>200</v>
      </c>
      <c r="AU344" s="8">
        <v>13</v>
      </c>
      <c r="AV344" s="8">
        <v>17</v>
      </c>
      <c r="AW344" s="8">
        <v>143.96000670000001</v>
      </c>
      <c r="AX344" s="8">
        <v>13</v>
      </c>
      <c r="AY344" s="8">
        <v>18</v>
      </c>
      <c r="AZ344" s="8">
        <v>218.36000060000001</v>
      </c>
      <c r="BA344" s="8">
        <v>13</v>
      </c>
      <c r="BB344" s="8">
        <v>19</v>
      </c>
      <c r="BC344" s="8">
        <v>124.5</v>
      </c>
      <c r="BD344" s="8">
        <v>14</v>
      </c>
      <c r="BE344" s="8">
        <v>19</v>
      </c>
      <c r="BF344" s="8">
        <v>122.5</v>
      </c>
      <c r="BG344" s="8">
        <v>14</v>
      </c>
      <c r="BH344" s="8">
        <v>18</v>
      </c>
      <c r="BI344" s="5">
        <v>113.0899963</v>
      </c>
      <c r="BJ344" s="1">
        <v>15</v>
      </c>
      <c r="BK344" s="1">
        <v>6</v>
      </c>
      <c r="BL344" s="8">
        <v>148.5</v>
      </c>
      <c r="BM344" s="8">
        <v>15</v>
      </c>
      <c r="BN344" s="8">
        <v>7</v>
      </c>
      <c r="BO344" s="8">
        <v>100.7799988</v>
      </c>
      <c r="BP344" s="8">
        <v>15</v>
      </c>
      <c r="BQ344" s="8">
        <v>8</v>
      </c>
      <c r="BR344" s="8">
        <v>99</v>
      </c>
      <c r="BS344" s="8">
        <v>16</v>
      </c>
      <c r="BT344" s="8">
        <v>7</v>
      </c>
      <c r="BU344" s="8">
        <v>151.16999820000001</v>
      </c>
      <c r="BV344" s="8">
        <v>16</v>
      </c>
      <c r="BW344" s="8">
        <v>8</v>
      </c>
      <c r="BX344" s="8">
        <v>123.48999790000001</v>
      </c>
      <c r="BY344" s="8">
        <v>6</v>
      </c>
      <c r="BZ344" s="8">
        <v>11</v>
      </c>
      <c r="CA344" s="8">
        <v>103.98999790000001</v>
      </c>
      <c r="CB344" s="8">
        <v>6</v>
      </c>
      <c r="CC344" s="8">
        <v>9</v>
      </c>
      <c r="CD344" s="8">
        <v>48.5</v>
      </c>
      <c r="CE344" s="8">
        <v>7</v>
      </c>
      <c r="CF344" s="8">
        <v>9</v>
      </c>
      <c r="CG344" s="8">
        <v>239.97999569999999</v>
      </c>
      <c r="CH344" s="8">
        <v>8</v>
      </c>
      <c r="CI344" s="8">
        <v>13</v>
      </c>
      <c r="CJ344" s="8">
        <v>185.97999569999999</v>
      </c>
      <c r="CK344" s="8">
        <v>8</v>
      </c>
      <c r="CL344" s="8">
        <v>12</v>
      </c>
      <c r="CM344" s="8">
        <v>250</v>
      </c>
      <c r="CN344" s="8">
        <v>9</v>
      </c>
      <c r="CO344" s="8">
        <v>13</v>
      </c>
      <c r="CP344" s="8">
        <v>228.7599945</v>
      </c>
      <c r="CQ344" s="8">
        <v>10</v>
      </c>
      <c r="CR344" s="8">
        <v>20</v>
      </c>
      <c r="CS344" s="8">
        <v>176.36999510000001</v>
      </c>
    </row>
    <row r="345" spans="1:97" s="3" customFormat="1" x14ac:dyDescent="0.35">
      <c r="A345" s="4">
        <v>44628</v>
      </c>
      <c r="B345" s="1">
        <v>1</v>
      </c>
      <c r="C345" s="1">
        <v>6</v>
      </c>
      <c r="D345" s="8">
        <v>40.290000919999997</v>
      </c>
      <c r="E345" s="8">
        <v>2</v>
      </c>
      <c r="F345" s="8">
        <v>15</v>
      </c>
      <c r="G345" s="9">
        <v>335.97000120000001</v>
      </c>
      <c r="H345" s="8">
        <v>2</v>
      </c>
      <c r="I345" s="8">
        <v>16</v>
      </c>
      <c r="J345" s="12">
        <v>232.7599945</v>
      </c>
      <c r="K345" s="8">
        <v>3</v>
      </c>
      <c r="L345" s="8">
        <v>7</v>
      </c>
      <c r="M345" s="8">
        <v>40.290000919999997</v>
      </c>
      <c r="N345" s="8">
        <v>3</v>
      </c>
      <c r="O345" s="8">
        <v>10</v>
      </c>
      <c r="P345" s="9">
        <v>128.6900024</v>
      </c>
      <c r="Q345" s="8">
        <v>4</v>
      </c>
      <c r="R345" s="8">
        <v>6</v>
      </c>
      <c r="S345" s="10">
        <v>359.9599915</v>
      </c>
      <c r="T345" s="8">
        <v>4</v>
      </c>
      <c r="U345" s="8">
        <v>10</v>
      </c>
      <c r="V345" s="8">
        <v>107.88999939999999</v>
      </c>
      <c r="W345" s="8">
        <v>5</v>
      </c>
      <c r="X345" s="8">
        <v>16</v>
      </c>
      <c r="Y345" s="8">
        <v>45.5</v>
      </c>
      <c r="Z345" s="8">
        <v>5</v>
      </c>
      <c r="AA345" s="8">
        <v>8</v>
      </c>
      <c r="AB345" s="8">
        <v>19.799999239999998</v>
      </c>
      <c r="AC345" s="8">
        <v>5</v>
      </c>
      <c r="AD345" s="8">
        <v>10</v>
      </c>
      <c r="AE345" s="8">
        <v>73.5</v>
      </c>
      <c r="AF345" s="8">
        <v>11</v>
      </c>
      <c r="AG345" s="8">
        <v>17</v>
      </c>
      <c r="AH345" s="8">
        <v>57.590000150000002</v>
      </c>
      <c r="AI345" s="8">
        <v>11</v>
      </c>
      <c r="AJ345" s="8">
        <v>13</v>
      </c>
      <c r="AK345" s="8">
        <v>81.870002749999998</v>
      </c>
      <c r="AL345" s="8">
        <v>12</v>
      </c>
      <c r="AM345" s="8">
        <v>13</v>
      </c>
      <c r="AN345" s="8">
        <v>170.97000120000001</v>
      </c>
      <c r="AO345" s="8">
        <v>12</v>
      </c>
      <c r="AP345" s="8">
        <v>14</v>
      </c>
      <c r="AQ345" s="8">
        <v>263.98001099999999</v>
      </c>
      <c r="AR345" s="8">
        <v>12</v>
      </c>
      <c r="AS345" s="8">
        <v>20</v>
      </c>
      <c r="AT345" s="8">
        <v>187.5</v>
      </c>
      <c r="AU345" s="8">
        <v>13</v>
      </c>
      <c r="AV345" s="8">
        <v>17</v>
      </c>
      <c r="AW345" s="8">
        <v>140.7599945</v>
      </c>
      <c r="AX345" s="8">
        <v>13</v>
      </c>
      <c r="AY345" s="8">
        <v>18</v>
      </c>
      <c r="AZ345" s="8">
        <v>218.36000060000001</v>
      </c>
      <c r="BA345" s="8">
        <v>13</v>
      </c>
      <c r="BB345" s="8">
        <v>19</v>
      </c>
      <c r="BC345" s="8">
        <v>98.379997250000002</v>
      </c>
      <c r="BD345" s="8">
        <v>14</v>
      </c>
      <c r="BE345" s="8">
        <v>19</v>
      </c>
      <c r="BF345" s="8">
        <v>84</v>
      </c>
      <c r="BG345" s="8">
        <v>14</v>
      </c>
      <c r="BH345" s="8">
        <v>18</v>
      </c>
      <c r="BI345" s="5">
        <v>113.0899963</v>
      </c>
      <c r="BJ345" s="1">
        <v>15</v>
      </c>
      <c r="BK345" s="1">
        <v>6</v>
      </c>
      <c r="BL345" s="8">
        <v>148.5</v>
      </c>
      <c r="BM345" s="8">
        <v>15</v>
      </c>
      <c r="BN345" s="8">
        <v>7</v>
      </c>
      <c r="BO345" s="8">
        <v>98.379997250000002</v>
      </c>
      <c r="BP345" s="8">
        <v>15</v>
      </c>
      <c r="BQ345" s="8">
        <v>8</v>
      </c>
      <c r="BR345" s="8">
        <v>98</v>
      </c>
      <c r="BS345" s="8">
        <v>16</v>
      </c>
      <c r="BT345" s="8">
        <v>7</v>
      </c>
      <c r="BU345" s="8">
        <v>143.97999569999999</v>
      </c>
      <c r="BV345" s="8">
        <v>16</v>
      </c>
      <c r="BW345" s="8">
        <v>8</v>
      </c>
      <c r="BX345" s="8">
        <v>122.8399963</v>
      </c>
      <c r="BY345" s="8">
        <v>6</v>
      </c>
      <c r="BZ345" s="8">
        <v>11</v>
      </c>
      <c r="CA345" s="8">
        <v>103.98999790000001</v>
      </c>
      <c r="CB345" s="8">
        <v>6</v>
      </c>
      <c r="CC345" s="8">
        <v>9</v>
      </c>
      <c r="CD345" s="8">
        <v>37.990001679999999</v>
      </c>
      <c r="CE345" s="8">
        <v>7</v>
      </c>
      <c r="CF345" s="8">
        <v>9</v>
      </c>
      <c r="CG345" s="8">
        <v>239.97999569999999</v>
      </c>
      <c r="CH345" s="8">
        <v>8</v>
      </c>
      <c r="CI345" s="8">
        <v>13</v>
      </c>
      <c r="CJ345" s="8">
        <v>185.97999569999999</v>
      </c>
      <c r="CK345" s="8">
        <v>8</v>
      </c>
      <c r="CL345" s="8">
        <v>12</v>
      </c>
      <c r="CM345" s="8">
        <v>199.9499969</v>
      </c>
      <c r="CN345" s="8">
        <v>9</v>
      </c>
      <c r="CO345" s="8">
        <v>13</v>
      </c>
      <c r="CP345" s="8">
        <v>84.959999080000003</v>
      </c>
      <c r="CQ345" s="8">
        <v>10</v>
      </c>
      <c r="CR345" s="8">
        <v>20</v>
      </c>
      <c r="CS345" s="8">
        <v>174.57000729999999</v>
      </c>
    </row>
    <row r="346" spans="1:97" s="3" customFormat="1" x14ac:dyDescent="0.35">
      <c r="A346" s="4">
        <v>44629</v>
      </c>
      <c r="B346" s="1">
        <v>1</v>
      </c>
      <c r="C346" s="1">
        <v>6</v>
      </c>
      <c r="D346" s="8">
        <v>227.96000670000001</v>
      </c>
      <c r="E346" s="8">
        <v>2</v>
      </c>
      <c r="F346" s="8">
        <v>15</v>
      </c>
      <c r="G346" s="9">
        <v>239.96000670000001</v>
      </c>
      <c r="H346" s="8">
        <v>2</v>
      </c>
      <c r="I346" s="8">
        <v>16</v>
      </c>
      <c r="J346" s="12">
        <v>230.36000060000001</v>
      </c>
      <c r="K346" s="8">
        <v>3</v>
      </c>
      <c r="L346" s="8">
        <v>7</v>
      </c>
      <c r="M346" s="8">
        <v>227.96000670000001</v>
      </c>
      <c r="N346" s="8">
        <v>3</v>
      </c>
      <c r="O346" s="8">
        <v>10</v>
      </c>
      <c r="P346" s="9">
        <v>59.38999939</v>
      </c>
      <c r="Q346" s="8">
        <v>4</v>
      </c>
      <c r="R346" s="8">
        <v>6</v>
      </c>
      <c r="S346" s="10">
        <v>339.97000120000001</v>
      </c>
      <c r="T346" s="8">
        <v>4</v>
      </c>
      <c r="U346" s="8">
        <v>10</v>
      </c>
      <c r="V346" s="8">
        <v>285.67999270000001</v>
      </c>
      <c r="W346" s="8">
        <v>5</v>
      </c>
      <c r="X346" s="8">
        <v>16</v>
      </c>
      <c r="Y346" s="8">
        <v>36.38999939</v>
      </c>
      <c r="Z346" s="8">
        <v>5</v>
      </c>
      <c r="AA346" s="8">
        <v>8</v>
      </c>
      <c r="AB346" s="8">
        <v>54.77999878</v>
      </c>
      <c r="AC346" s="8">
        <v>5</v>
      </c>
      <c r="AD346" s="8">
        <v>10</v>
      </c>
      <c r="AE346" s="8">
        <v>123.75</v>
      </c>
      <c r="AF346" s="8">
        <v>11</v>
      </c>
      <c r="AG346" s="8">
        <v>17</v>
      </c>
      <c r="AH346" s="8">
        <v>50.38999939</v>
      </c>
      <c r="AI346" s="8">
        <v>11</v>
      </c>
      <c r="AJ346" s="8">
        <v>13</v>
      </c>
      <c r="AK346" s="8">
        <v>78.489997860000003</v>
      </c>
      <c r="AL346" s="8">
        <v>12</v>
      </c>
      <c r="AM346" s="8">
        <v>13</v>
      </c>
      <c r="AN346" s="8">
        <v>163.77000430000001</v>
      </c>
      <c r="AO346" s="8">
        <v>12</v>
      </c>
      <c r="AP346" s="8">
        <v>14</v>
      </c>
      <c r="AQ346" s="8">
        <v>351.98001099999999</v>
      </c>
      <c r="AR346" s="8">
        <v>12</v>
      </c>
      <c r="AS346" s="8">
        <v>20</v>
      </c>
      <c r="AT346" s="8">
        <v>187.5</v>
      </c>
      <c r="AU346" s="8">
        <v>13</v>
      </c>
      <c r="AV346" s="8">
        <v>17</v>
      </c>
      <c r="AW346" s="8">
        <v>106.2099991</v>
      </c>
      <c r="AX346" s="8">
        <v>13</v>
      </c>
      <c r="AY346" s="8">
        <v>18</v>
      </c>
      <c r="AZ346" s="8">
        <v>215.96000670000001</v>
      </c>
      <c r="BA346" s="8">
        <v>13</v>
      </c>
      <c r="BB346" s="8">
        <v>19</v>
      </c>
      <c r="BC346" s="8">
        <v>95.980003359999998</v>
      </c>
      <c r="BD346" s="8">
        <v>14</v>
      </c>
      <c r="BE346" s="8">
        <v>19</v>
      </c>
      <c r="BF346" s="8">
        <v>71.25</v>
      </c>
      <c r="BG346" s="8">
        <v>14</v>
      </c>
      <c r="BH346" s="8">
        <v>18</v>
      </c>
      <c r="BI346" s="5">
        <v>113.0899963</v>
      </c>
      <c r="BJ346" s="1">
        <v>15</v>
      </c>
      <c r="BK346" s="1">
        <v>6</v>
      </c>
      <c r="BL346" s="8">
        <v>106.5899963</v>
      </c>
      <c r="BM346" s="8">
        <v>15</v>
      </c>
      <c r="BN346" s="8">
        <v>7</v>
      </c>
      <c r="BO346" s="8">
        <v>95.980003359999998</v>
      </c>
      <c r="BP346" s="8">
        <v>15</v>
      </c>
      <c r="BQ346" s="8">
        <v>8</v>
      </c>
      <c r="BR346" s="8">
        <v>97</v>
      </c>
      <c r="BS346" s="8">
        <v>16</v>
      </c>
      <c r="BT346" s="8">
        <v>7</v>
      </c>
      <c r="BU346" s="8">
        <v>143.97999569999999</v>
      </c>
      <c r="BV346" s="8">
        <v>16</v>
      </c>
      <c r="BW346" s="8">
        <v>8</v>
      </c>
      <c r="BX346" s="8">
        <v>194.2400055</v>
      </c>
      <c r="BY346" s="8">
        <v>6</v>
      </c>
      <c r="BZ346" s="8">
        <v>11</v>
      </c>
      <c r="CA346" s="8">
        <v>103.98999790000001</v>
      </c>
      <c r="CB346" s="8">
        <v>6</v>
      </c>
      <c r="CC346" s="8">
        <v>9</v>
      </c>
      <c r="CD346" s="8">
        <v>47.5</v>
      </c>
      <c r="CE346" s="8">
        <v>7</v>
      </c>
      <c r="CF346" s="8">
        <v>9</v>
      </c>
      <c r="CG346" s="8">
        <v>224.9900055</v>
      </c>
      <c r="CH346" s="8">
        <v>8</v>
      </c>
      <c r="CI346" s="8">
        <v>13</v>
      </c>
      <c r="CJ346" s="8">
        <v>181.97999569999999</v>
      </c>
      <c r="CK346" s="8">
        <v>8</v>
      </c>
      <c r="CL346" s="8">
        <v>12</v>
      </c>
      <c r="CM346" s="8">
        <v>250</v>
      </c>
      <c r="CN346" s="8">
        <v>9</v>
      </c>
      <c r="CO346" s="8">
        <v>13</v>
      </c>
      <c r="CP346" s="8">
        <v>73.760002139999997</v>
      </c>
      <c r="CQ346" s="8">
        <v>10</v>
      </c>
      <c r="CR346" s="8">
        <v>20</v>
      </c>
      <c r="CS346" s="8">
        <v>170.97000120000001</v>
      </c>
    </row>
    <row r="347" spans="1:97" s="3" customFormat="1" x14ac:dyDescent="0.35">
      <c r="A347" s="4">
        <v>44630</v>
      </c>
      <c r="B347" s="1">
        <v>1</v>
      </c>
      <c r="C347" s="1">
        <v>6</v>
      </c>
      <c r="D347" s="8">
        <v>203.97000120000001</v>
      </c>
      <c r="E347" s="8">
        <v>2</v>
      </c>
      <c r="F347" s="8">
        <v>15</v>
      </c>
      <c r="G347" s="9">
        <v>203.97000120000001</v>
      </c>
      <c r="H347" s="8">
        <v>2</v>
      </c>
      <c r="I347" s="8">
        <v>16</v>
      </c>
      <c r="J347" s="12">
        <v>230.36000060000001</v>
      </c>
      <c r="K347" s="8">
        <v>3</v>
      </c>
      <c r="L347" s="8">
        <v>7</v>
      </c>
      <c r="M347" s="8">
        <v>203.97000120000001</v>
      </c>
      <c r="N347" s="8">
        <v>3</v>
      </c>
      <c r="O347" s="8">
        <v>10</v>
      </c>
      <c r="P347" s="9">
        <v>59.38999939</v>
      </c>
      <c r="Q347" s="8">
        <v>4</v>
      </c>
      <c r="R347" s="8">
        <v>6</v>
      </c>
      <c r="S347" s="10">
        <v>339.97000120000001</v>
      </c>
      <c r="T347" s="8">
        <v>4</v>
      </c>
      <c r="U347" s="8">
        <v>10</v>
      </c>
      <c r="V347" s="8">
        <v>44.990001679999999</v>
      </c>
      <c r="W347" s="8">
        <v>5</v>
      </c>
      <c r="X347" s="8">
        <v>16</v>
      </c>
      <c r="Y347" s="8">
        <v>45.5</v>
      </c>
      <c r="Z347" s="8">
        <v>5</v>
      </c>
      <c r="AA347" s="8">
        <v>8</v>
      </c>
      <c r="AB347" s="8">
        <v>81.839996339999999</v>
      </c>
      <c r="AC347" s="8">
        <v>5</v>
      </c>
      <c r="AD347" s="8">
        <v>10</v>
      </c>
      <c r="AE347" s="8">
        <v>75</v>
      </c>
      <c r="AF347" s="8">
        <v>11</v>
      </c>
      <c r="AG347" s="8">
        <v>17</v>
      </c>
      <c r="AH347" s="8">
        <v>106.5899963</v>
      </c>
      <c r="AI347" s="8">
        <v>11</v>
      </c>
      <c r="AJ347" s="8">
        <v>13</v>
      </c>
      <c r="AK347" s="8">
        <v>78.489997860000003</v>
      </c>
      <c r="AL347" s="8">
        <v>12</v>
      </c>
      <c r="AM347" s="8">
        <v>13</v>
      </c>
      <c r="AN347" s="8">
        <v>119.9700012</v>
      </c>
      <c r="AO347" s="8">
        <v>12</v>
      </c>
      <c r="AP347" s="8">
        <v>14</v>
      </c>
      <c r="AQ347" s="8">
        <v>263.98001099999999</v>
      </c>
      <c r="AR347" s="8">
        <v>12</v>
      </c>
      <c r="AS347" s="8">
        <v>20</v>
      </c>
      <c r="AT347" s="8">
        <v>159.9499969</v>
      </c>
      <c r="AU347" s="8">
        <v>13</v>
      </c>
      <c r="AV347" s="8">
        <v>17</v>
      </c>
      <c r="AW347" s="8">
        <v>382.4599915</v>
      </c>
      <c r="AX347" s="8">
        <v>13</v>
      </c>
      <c r="AY347" s="8">
        <v>18</v>
      </c>
      <c r="AZ347" s="8">
        <v>215.96000670000001</v>
      </c>
      <c r="BA347" s="8">
        <v>13</v>
      </c>
      <c r="BB347" s="8">
        <v>19</v>
      </c>
      <c r="BC347" s="8">
        <v>112.5</v>
      </c>
      <c r="BD347" s="8">
        <v>14</v>
      </c>
      <c r="BE347" s="8">
        <v>19</v>
      </c>
      <c r="BF347" s="8">
        <v>120</v>
      </c>
      <c r="BG347" s="8">
        <v>14</v>
      </c>
      <c r="BH347" s="8">
        <v>18</v>
      </c>
      <c r="BI347" s="5">
        <v>110.48999790000001</v>
      </c>
      <c r="BJ347" s="1">
        <v>15</v>
      </c>
      <c r="BK347" s="1">
        <v>6</v>
      </c>
      <c r="BL347" s="8">
        <v>103.98999790000001</v>
      </c>
      <c r="BM347" s="8">
        <v>15</v>
      </c>
      <c r="BN347" s="8">
        <v>7</v>
      </c>
      <c r="BO347" s="8">
        <v>89.989997860000003</v>
      </c>
      <c r="BP347" s="8">
        <v>15</v>
      </c>
      <c r="BQ347" s="8">
        <v>8</v>
      </c>
      <c r="BR347" s="8">
        <v>94.5</v>
      </c>
      <c r="BS347" s="8">
        <v>16</v>
      </c>
      <c r="BT347" s="8">
        <v>7</v>
      </c>
      <c r="BU347" s="8">
        <v>134.97999569999999</v>
      </c>
      <c r="BV347" s="8">
        <v>16</v>
      </c>
      <c r="BW347" s="8">
        <v>8</v>
      </c>
      <c r="BX347" s="8">
        <v>310.67999270000001</v>
      </c>
      <c r="BY347" s="8">
        <v>6</v>
      </c>
      <c r="BZ347" s="8">
        <v>11</v>
      </c>
      <c r="CA347" s="8">
        <v>103.98999790000001</v>
      </c>
      <c r="CB347" s="8">
        <v>6</v>
      </c>
      <c r="CC347" s="8">
        <v>9</v>
      </c>
      <c r="CD347" s="8">
        <v>47.25</v>
      </c>
      <c r="CE347" s="8">
        <v>7</v>
      </c>
      <c r="CF347" s="8">
        <v>9</v>
      </c>
      <c r="CG347" s="8">
        <v>224.9900055</v>
      </c>
      <c r="CH347" s="8">
        <v>8</v>
      </c>
      <c r="CI347" s="8">
        <v>13</v>
      </c>
      <c r="CJ347" s="8">
        <v>179.97999569999999</v>
      </c>
      <c r="CK347" s="8">
        <v>8</v>
      </c>
      <c r="CL347" s="8">
        <v>12</v>
      </c>
      <c r="CM347" s="8">
        <v>250</v>
      </c>
      <c r="CN347" s="8">
        <v>9</v>
      </c>
      <c r="CO347" s="8">
        <v>13</v>
      </c>
      <c r="CP347" s="8">
        <v>99.959999080000003</v>
      </c>
      <c r="CQ347" s="8">
        <v>10</v>
      </c>
      <c r="CR347" s="8">
        <v>20</v>
      </c>
      <c r="CS347" s="8">
        <v>170.07000729999999</v>
      </c>
    </row>
    <row r="348" spans="1:97" s="3" customFormat="1" x14ac:dyDescent="0.35">
      <c r="A348" s="4">
        <v>44631</v>
      </c>
      <c r="B348" s="1">
        <v>1</v>
      </c>
      <c r="C348" s="1">
        <v>6</v>
      </c>
      <c r="D348" s="8">
        <v>200</v>
      </c>
      <c r="E348" s="8">
        <v>2</v>
      </c>
      <c r="F348" s="8">
        <v>15</v>
      </c>
      <c r="G348" s="9">
        <v>201.57000729999999</v>
      </c>
      <c r="H348" s="8">
        <v>2</v>
      </c>
      <c r="I348" s="8">
        <v>16</v>
      </c>
      <c r="J348" s="12">
        <v>230.36000060000001</v>
      </c>
      <c r="K348" s="8">
        <v>3</v>
      </c>
      <c r="L348" s="8">
        <v>7</v>
      </c>
      <c r="M348" s="8">
        <v>200</v>
      </c>
      <c r="N348" s="8">
        <v>3</v>
      </c>
      <c r="O348" s="8">
        <v>10</v>
      </c>
      <c r="P348" s="9">
        <v>128.6900024</v>
      </c>
      <c r="Q348" s="8">
        <v>4</v>
      </c>
      <c r="R348" s="8">
        <v>6</v>
      </c>
      <c r="S348" s="10">
        <v>335.97000120000001</v>
      </c>
      <c r="T348" s="8">
        <v>4</v>
      </c>
      <c r="U348" s="8">
        <v>10</v>
      </c>
      <c r="V348" s="8">
        <v>44.990001679999999</v>
      </c>
      <c r="W348" s="8">
        <v>5</v>
      </c>
      <c r="X348" s="8">
        <v>16</v>
      </c>
      <c r="Y348" s="8">
        <v>45.5</v>
      </c>
      <c r="Z348" s="8">
        <v>5</v>
      </c>
      <c r="AA348" s="8">
        <v>8</v>
      </c>
      <c r="AB348" s="8">
        <v>19.36000061</v>
      </c>
      <c r="AC348" s="8">
        <v>5</v>
      </c>
      <c r="AD348" s="8">
        <v>10</v>
      </c>
      <c r="AE348" s="8">
        <v>24.25</v>
      </c>
      <c r="AF348" s="8">
        <v>11</v>
      </c>
      <c r="AG348" s="8">
        <v>17</v>
      </c>
      <c r="AH348" s="8">
        <v>103.98999790000001</v>
      </c>
      <c r="AI348" s="8">
        <v>11</v>
      </c>
      <c r="AJ348" s="8">
        <v>13</v>
      </c>
      <c r="AK348" s="8">
        <v>78.489997860000003</v>
      </c>
      <c r="AL348" s="8">
        <v>12</v>
      </c>
      <c r="AM348" s="8">
        <v>13</v>
      </c>
      <c r="AN348" s="8">
        <v>147</v>
      </c>
      <c r="AO348" s="8">
        <v>12</v>
      </c>
      <c r="AP348" s="8">
        <v>14</v>
      </c>
      <c r="AQ348" s="8">
        <v>263.98001099999999</v>
      </c>
      <c r="AR348" s="8">
        <v>12</v>
      </c>
      <c r="AS348" s="8">
        <v>20</v>
      </c>
      <c r="AT348" s="8">
        <v>119.9499969</v>
      </c>
      <c r="AU348" s="8">
        <v>13</v>
      </c>
      <c r="AV348" s="8">
        <v>17</v>
      </c>
      <c r="AW348" s="8">
        <v>103.7099991</v>
      </c>
      <c r="AX348" s="8">
        <v>13</v>
      </c>
      <c r="AY348" s="8">
        <v>18</v>
      </c>
      <c r="AZ348" s="8">
        <v>215.96000670000001</v>
      </c>
      <c r="BA348" s="8">
        <v>13</v>
      </c>
      <c r="BB348" s="8">
        <v>19</v>
      </c>
      <c r="BC348" s="8">
        <v>112.5</v>
      </c>
      <c r="BD348" s="8">
        <v>14</v>
      </c>
      <c r="BE348" s="8">
        <v>19</v>
      </c>
      <c r="BF348" s="8">
        <v>118.75</v>
      </c>
      <c r="BG348" s="8">
        <v>14</v>
      </c>
      <c r="BH348" s="8">
        <v>18</v>
      </c>
      <c r="BI348" s="5">
        <v>50.38999939</v>
      </c>
      <c r="BJ348" s="1">
        <v>15</v>
      </c>
      <c r="BK348" s="1">
        <v>6</v>
      </c>
      <c r="BL348" s="8">
        <v>369.17999270000001</v>
      </c>
      <c r="BM348" s="8">
        <v>15</v>
      </c>
      <c r="BN348" s="8">
        <v>7</v>
      </c>
      <c r="BO348" s="8">
        <v>89.989997860000003</v>
      </c>
      <c r="BP348" s="8">
        <v>15</v>
      </c>
      <c r="BQ348" s="8">
        <v>8</v>
      </c>
      <c r="BR348" s="8">
        <v>83</v>
      </c>
      <c r="BS348" s="8">
        <v>16</v>
      </c>
      <c r="BT348" s="8">
        <v>7</v>
      </c>
      <c r="BU348" s="8">
        <v>134.97999569999999</v>
      </c>
      <c r="BV348" s="8">
        <v>16</v>
      </c>
      <c r="BW348" s="8">
        <v>8</v>
      </c>
      <c r="BX348" s="8">
        <v>107.88999939999999</v>
      </c>
      <c r="BY348" s="8">
        <v>6</v>
      </c>
      <c r="BZ348" s="8">
        <v>11</v>
      </c>
      <c r="CA348" s="8">
        <v>103.98999790000001</v>
      </c>
      <c r="CB348" s="8">
        <v>6</v>
      </c>
      <c r="CC348" s="8">
        <v>9</v>
      </c>
      <c r="CD348" s="8">
        <v>36.38999939</v>
      </c>
      <c r="CE348" s="8">
        <v>7</v>
      </c>
      <c r="CF348" s="8">
        <v>9</v>
      </c>
      <c r="CG348" s="8">
        <v>96.989997860000003</v>
      </c>
      <c r="CH348" s="8">
        <v>8</v>
      </c>
      <c r="CI348" s="8">
        <v>13</v>
      </c>
      <c r="CJ348" s="8">
        <v>179.97999569999999</v>
      </c>
      <c r="CK348" s="8">
        <v>8</v>
      </c>
      <c r="CL348" s="8">
        <v>12</v>
      </c>
      <c r="CM348" s="8">
        <v>250</v>
      </c>
      <c r="CN348" s="8">
        <v>9</v>
      </c>
      <c r="CO348" s="8">
        <v>13</v>
      </c>
      <c r="CP348" s="8">
        <v>194.96000670000001</v>
      </c>
      <c r="CQ348" s="8">
        <v>10</v>
      </c>
      <c r="CR348" s="8">
        <v>20</v>
      </c>
      <c r="CS348" s="8">
        <v>167.36999510000001</v>
      </c>
    </row>
    <row r="349" spans="1:97" s="3" customFormat="1" x14ac:dyDescent="0.35">
      <c r="A349" s="4">
        <v>44632</v>
      </c>
      <c r="B349" s="1">
        <v>1</v>
      </c>
      <c r="C349" s="1">
        <v>6</v>
      </c>
      <c r="D349" s="8">
        <v>156.7599945</v>
      </c>
      <c r="E349" s="8">
        <v>2</v>
      </c>
      <c r="F349" s="8">
        <v>15</v>
      </c>
      <c r="G349" s="9">
        <v>189</v>
      </c>
      <c r="H349" s="8">
        <v>2</v>
      </c>
      <c r="I349" s="8">
        <v>16</v>
      </c>
      <c r="J349" s="12">
        <v>230.36000060000001</v>
      </c>
      <c r="K349" s="8">
        <v>3</v>
      </c>
      <c r="L349" s="8">
        <v>7</v>
      </c>
      <c r="M349" s="8">
        <v>156.7599945</v>
      </c>
      <c r="N349" s="8">
        <v>3</v>
      </c>
      <c r="O349" s="8">
        <v>10</v>
      </c>
      <c r="P349" s="9">
        <v>128.6900024</v>
      </c>
      <c r="Q349" s="8">
        <v>4</v>
      </c>
      <c r="R349" s="8">
        <v>6</v>
      </c>
      <c r="S349" s="10">
        <v>335.97000120000001</v>
      </c>
      <c r="T349" s="8">
        <v>4</v>
      </c>
      <c r="U349" s="8">
        <v>10</v>
      </c>
      <c r="V349" s="8">
        <v>44</v>
      </c>
      <c r="W349" s="8">
        <v>5</v>
      </c>
      <c r="X349" s="8">
        <v>16</v>
      </c>
      <c r="Y349" s="8">
        <v>36.38999939</v>
      </c>
      <c r="Z349" s="8">
        <v>5</v>
      </c>
      <c r="AA349" s="8">
        <v>8</v>
      </c>
      <c r="AB349" s="8">
        <v>19.13999939</v>
      </c>
      <c r="AC349" s="8">
        <v>5</v>
      </c>
      <c r="AD349" s="8">
        <v>10</v>
      </c>
      <c r="AE349" s="8">
        <v>50</v>
      </c>
      <c r="AF349" s="8">
        <v>11</v>
      </c>
      <c r="AG349" s="8">
        <v>17</v>
      </c>
      <c r="AH349" s="8">
        <v>39.189998629999998</v>
      </c>
      <c r="AI349" s="8">
        <v>11</v>
      </c>
      <c r="AJ349" s="8">
        <v>13</v>
      </c>
      <c r="AK349" s="8">
        <v>73.430000309999997</v>
      </c>
      <c r="AL349" s="8">
        <v>12</v>
      </c>
      <c r="AM349" s="8">
        <v>13</v>
      </c>
      <c r="AN349" s="8">
        <v>111.5699997</v>
      </c>
      <c r="AO349" s="8">
        <v>12</v>
      </c>
      <c r="AP349" s="8">
        <v>14</v>
      </c>
      <c r="AQ349" s="8">
        <v>263.98001099999999</v>
      </c>
      <c r="AR349" s="8">
        <v>12</v>
      </c>
      <c r="AS349" s="8">
        <v>20</v>
      </c>
      <c r="AT349" s="8">
        <v>104.9599991</v>
      </c>
      <c r="AU349" s="8">
        <v>13</v>
      </c>
      <c r="AV349" s="8">
        <v>17</v>
      </c>
      <c r="AW349" s="8">
        <v>82.959999080000003</v>
      </c>
      <c r="AX349" s="8">
        <v>13</v>
      </c>
      <c r="AY349" s="8">
        <v>18</v>
      </c>
      <c r="AZ349" s="8">
        <v>215.96000670000001</v>
      </c>
      <c r="BA349" s="8">
        <v>13</v>
      </c>
      <c r="BB349" s="8">
        <v>19</v>
      </c>
      <c r="BC349" s="8">
        <v>67.47000122</v>
      </c>
      <c r="BD349" s="8">
        <v>14</v>
      </c>
      <c r="BE349" s="8">
        <v>19</v>
      </c>
      <c r="BF349" s="8">
        <v>69.75</v>
      </c>
      <c r="BG349" s="8">
        <v>14</v>
      </c>
      <c r="BH349" s="8">
        <v>18</v>
      </c>
      <c r="BI349" s="5">
        <v>109.1900024</v>
      </c>
      <c r="BJ349" s="1">
        <v>15</v>
      </c>
      <c r="BK349" s="1">
        <v>6</v>
      </c>
      <c r="BL349" s="8">
        <v>103.98999790000001</v>
      </c>
      <c r="BM349" s="8">
        <v>15</v>
      </c>
      <c r="BN349" s="8">
        <v>7</v>
      </c>
      <c r="BO349" s="8">
        <v>89.989997860000003</v>
      </c>
      <c r="BP349" s="8">
        <v>15</v>
      </c>
      <c r="BQ349" s="8">
        <v>8</v>
      </c>
      <c r="BR349" s="8">
        <v>66.379997250000002</v>
      </c>
      <c r="BS349" s="8">
        <v>16</v>
      </c>
      <c r="BT349" s="8">
        <v>7</v>
      </c>
      <c r="BU349" s="8">
        <v>134.97999569999999</v>
      </c>
      <c r="BV349" s="8">
        <v>16</v>
      </c>
      <c r="BW349" s="8">
        <v>8</v>
      </c>
      <c r="BX349" s="8">
        <v>176.97000120000001</v>
      </c>
      <c r="BY349" s="8">
        <v>6</v>
      </c>
      <c r="BZ349" s="8">
        <v>11</v>
      </c>
      <c r="CA349" s="8">
        <v>97.489997860000003</v>
      </c>
      <c r="CB349" s="8">
        <v>6</v>
      </c>
      <c r="CC349" s="8">
        <v>9</v>
      </c>
      <c r="CD349" s="8">
        <v>45</v>
      </c>
      <c r="CE349" s="8">
        <v>7</v>
      </c>
      <c r="CF349" s="8">
        <v>9</v>
      </c>
      <c r="CG349" s="8">
        <v>43.189998629999998</v>
      </c>
      <c r="CH349" s="8">
        <v>8</v>
      </c>
      <c r="CI349" s="8">
        <v>13</v>
      </c>
      <c r="CJ349" s="8">
        <v>62.979999540000001</v>
      </c>
      <c r="CK349" s="8">
        <v>8</v>
      </c>
      <c r="CL349" s="8">
        <v>12</v>
      </c>
      <c r="CM349" s="8">
        <v>250</v>
      </c>
      <c r="CN349" s="8">
        <v>9</v>
      </c>
      <c r="CO349" s="8">
        <v>13</v>
      </c>
      <c r="CP349" s="8">
        <v>499.9500122</v>
      </c>
      <c r="CQ349" s="8">
        <v>10</v>
      </c>
      <c r="CR349" s="8">
        <v>20</v>
      </c>
      <c r="CS349" s="8">
        <v>167.36999510000001</v>
      </c>
    </row>
    <row r="350" spans="1:97" s="3" customFormat="1" x14ac:dyDescent="0.35">
      <c r="A350" s="4">
        <v>44633</v>
      </c>
      <c r="B350" s="1">
        <v>1</v>
      </c>
      <c r="C350" s="1">
        <v>6</v>
      </c>
      <c r="D350" s="8">
        <v>189</v>
      </c>
      <c r="E350" s="8">
        <v>2</v>
      </c>
      <c r="F350" s="8">
        <v>15</v>
      </c>
      <c r="G350" s="9">
        <v>135.97000120000001</v>
      </c>
      <c r="H350" s="8">
        <v>2</v>
      </c>
      <c r="I350" s="8">
        <v>16</v>
      </c>
      <c r="J350" s="12">
        <v>230.36000060000001</v>
      </c>
      <c r="K350" s="8">
        <v>3</v>
      </c>
      <c r="L350" s="8">
        <v>7</v>
      </c>
      <c r="M350" s="8">
        <v>189</v>
      </c>
      <c r="N350" s="8">
        <v>3</v>
      </c>
      <c r="O350" s="8">
        <v>10</v>
      </c>
      <c r="P350" s="9">
        <v>127.38999939999999</v>
      </c>
      <c r="Q350" s="8">
        <v>4</v>
      </c>
      <c r="R350" s="8">
        <v>6</v>
      </c>
      <c r="S350" s="10">
        <v>335.97000120000001</v>
      </c>
      <c r="T350" s="8">
        <v>4</v>
      </c>
      <c r="U350" s="8">
        <v>10</v>
      </c>
      <c r="V350" s="8">
        <v>41.5</v>
      </c>
      <c r="W350" s="8">
        <v>5</v>
      </c>
      <c r="X350" s="8">
        <v>16</v>
      </c>
      <c r="Y350" s="8">
        <v>45.5</v>
      </c>
      <c r="Z350" s="8">
        <v>5</v>
      </c>
      <c r="AA350" s="8">
        <v>8</v>
      </c>
      <c r="AB350" s="8">
        <v>102.3000031</v>
      </c>
      <c r="AC350" s="8">
        <v>5</v>
      </c>
      <c r="AD350" s="8">
        <v>10</v>
      </c>
      <c r="AE350" s="8">
        <v>49</v>
      </c>
      <c r="AF350" s="8">
        <v>11</v>
      </c>
      <c r="AG350" s="8">
        <v>17</v>
      </c>
      <c r="AH350" s="8">
        <v>287.98001099999999</v>
      </c>
      <c r="AI350" s="8">
        <v>11</v>
      </c>
      <c r="AJ350" s="8">
        <v>13</v>
      </c>
      <c r="AK350" s="8">
        <v>63.299999239999998</v>
      </c>
      <c r="AL350" s="8">
        <v>12</v>
      </c>
      <c r="AM350" s="8">
        <v>13</v>
      </c>
      <c r="AN350" s="8">
        <v>74.97000122</v>
      </c>
      <c r="AO350" s="8">
        <v>12</v>
      </c>
      <c r="AP350" s="8">
        <v>14</v>
      </c>
      <c r="AQ350" s="8">
        <v>263.98001099999999</v>
      </c>
      <c r="AR350" s="8">
        <v>12</v>
      </c>
      <c r="AS350" s="8">
        <v>20</v>
      </c>
      <c r="AT350" s="8">
        <v>103.7099991</v>
      </c>
      <c r="AU350" s="8">
        <v>13</v>
      </c>
      <c r="AV350" s="8">
        <v>17</v>
      </c>
      <c r="AW350" s="8">
        <v>102.4599991</v>
      </c>
      <c r="AX350" s="8">
        <v>13</v>
      </c>
      <c r="AY350" s="8">
        <v>18</v>
      </c>
      <c r="AZ350" s="8">
        <v>211.1600037</v>
      </c>
      <c r="BA350" s="8">
        <v>13</v>
      </c>
      <c r="BB350" s="8">
        <v>19</v>
      </c>
      <c r="BC350" s="8">
        <v>52.77999878</v>
      </c>
      <c r="BD350" s="8">
        <v>14</v>
      </c>
      <c r="BE350" s="8">
        <v>19</v>
      </c>
      <c r="BF350" s="8">
        <v>75</v>
      </c>
      <c r="BG350" s="8">
        <v>14</v>
      </c>
      <c r="BH350" s="8">
        <v>18</v>
      </c>
      <c r="BI350" s="5">
        <v>109.1900024</v>
      </c>
      <c r="BJ350" s="1">
        <v>15</v>
      </c>
      <c r="BK350" s="1">
        <v>6</v>
      </c>
      <c r="BL350" s="8">
        <v>103.98999790000001</v>
      </c>
      <c r="BM350" s="8">
        <v>15</v>
      </c>
      <c r="BN350" s="8">
        <v>7</v>
      </c>
      <c r="BO350" s="8">
        <v>79.980003359999998</v>
      </c>
      <c r="BP350" s="8">
        <v>15</v>
      </c>
      <c r="BQ350" s="8">
        <v>8</v>
      </c>
      <c r="BR350" s="8">
        <v>179.97999569999999</v>
      </c>
      <c r="BS350" s="8">
        <v>16</v>
      </c>
      <c r="BT350" s="8">
        <v>7</v>
      </c>
      <c r="BU350" s="8">
        <v>134.97999569999999</v>
      </c>
      <c r="BV350" s="8">
        <v>16</v>
      </c>
      <c r="BW350" s="8">
        <v>8</v>
      </c>
      <c r="BX350" s="8">
        <v>48</v>
      </c>
      <c r="BY350" s="8">
        <v>6</v>
      </c>
      <c r="BZ350" s="8">
        <v>11</v>
      </c>
      <c r="CA350" s="8">
        <v>346.10998540000003</v>
      </c>
      <c r="CB350" s="8">
        <v>6</v>
      </c>
      <c r="CC350" s="8">
        <v>9</v>
      </c>
      <c r="CD350" s="8">
        <v>35.189998629999998</v>
      </c>
      <c r="CE350" s="8">
        <v>7</v>
      </c>
      <c r="CF350" s="8">
        <v>9</v>
      </c>
      <c r="CG350" s="8">
        <v>129.9900055</v>
      </c>
      <c r="CH350" s="8">
        <v>8</v>
      </c>
      <c r="CI350" s="8">
        <v>13</v>
      </c>
      <c r="CJ350" s="8">
        <v>175.97999569999999</v>
      </c>
      <c r="CK350" s="8">
        <v>8</v>
      </c>
      <c r="CL350" s="8">
        <v>12</v>
      </c>
      <c r="CM350" s="8">
        <v>250</v>
      </c>
      <c r="CN350" s="8">
        <v>9</v>
      </c>
      <c r="CO350" s="8">
        <v>13</v>
      </c>
      <c r="CP350" s="8">
        <v>434.9599915</v>
      </c>
      <c r="CQ350" s="8">
        <v>10</v>
      </c>
      <c r="CR350" s="8">
        <v>20</v>
      </c>
      <c r="CS350" s="8">
        <v>167.36999510000001</v>
      </c>
    </row>
    <row r="351" spans="1:97" s="3" customFormat="1" x14ac:dyDescent="0.35">
      <c r="A351" s="4">
        <v>44634</v>
      </c>
      <c r="B351" s="1">
        <v>1</v>
      </c>
      <c r="C351" s="1">
        <v>6</v>
      </c>
      <c r="D351" s="8">
        <v>79.97000122</v>
      </c>
      <c r="E351" s="8">
        <v>2</v>
      </c>
      <c r="F351" s="8">
        <v>15</v>
      </c>
      <c r="G351" s="9">
        <v>170</v>
      </c>
      <c r="H351" s="8">
        <v>2</v>
      </c>
      <c r="I351" s="8">
        <v>16</v>
      </c>
      <c r="J351" s="12">
        <v>226.7599945</v>
      </c>
      <c r="K351" s="8">
        <v>3</v>
      </c>
      <c r="L351" s="8">
        <v>7</v>
      </c>
      <c r="M351" s="8">
        <v>79.97000122</v>
      </c>
      <c r="N351" s="8">
        <v>3</v>
      </c>
      <c r="O351" s="8">
        <v>10</v>
      </c>
      <c r="P351" s="9">
        <v>58.790000919999997</v>
      </c>
      <c r="Q351" s="8">
        <v>4</v>
      </c>
      <c r="R351" s="8">
        <v>6</v>
      </c>
      <c r="S351" s="10">
        <v>327.97000120000001</v>
      </c>
      <c r="T351" s="8">
        <v>4</v>
      </c>
      <c r="U351" s="8">
        <v>10</v>
      </c>
      <c r="V351" s="8">
        <v>248.96000670000001</v>
      </c>
      <c r="W351" s="8">
        <v>5</v>
      </c>
      <c r="X351" s="8">
        <v>16</v>
      </c>
      <c r="Y351" s="8">
        <v>35.990001679999999</v>
      </c>
      <c r="Z351" s="8">
        <v>5</v>
      </c>
      <c r="AA351" s="8">
        <v>8</v>
      </c>
      <c r="AB351" s="8">
        <v>54.119998930000001</v>
      </c>
      <c r="AC351" s="8">
        <v>5</v>
      </c>
      <c r="AD351" s="8">
        <v>10</v>
      </c>
      <c r="AE351" s="8">
        <v>47.25</v>
      </c>
      <c r="AF351" s="8">
        <v>11</v>
      </c>
      <c r="AG351" s="8">
        <v>17</v>
      </c>
      <c r="AH351" s="8">
        <v>1417.5</v>
      </c>
      <c r="AI351" s="8">
        <v>11</v>
      </c>
      <c r="AJ351" s="8">
        <v>13</v>
      </c>
      <c r="AK351" s="8">
        <v>293.0400085</v>
      </c>
      <c r="AL351" s="8">
        <v>12</v>
      </c>
      <c r="AM351" s="8">
        <v>13</v>
      </c>
      <c r="AN351" s="8">
        <v>46.049999239999998</v>
      </c>
      <c r="AO351" s="8">
        <v>12</v>
      </c>
      <c r="AP351" s="8">
        <v>14</v>
      </c>
      <c r="AQ351" s="8">
        <v>263.98001099999999</v>
      </c>
      <c r="AR351" s="8">
        <v>12</v>
      </c>
      <c r="AS351" s="8">
        <v>20</v>
      </c>
      <c r="AT351" s="8">
        <v>59.959999080000003</v>
      </c>
      <c r="AU351" s="8">
        <v>13</v>
      </c>
      <c r="AV351" s="8">
        <v>17</v>
      </c>
      <c r="AW351" s="8">
        <v>99.959999080000003</v>
      </c>
      <c r="AX351" s="8">
        <v>13</v>
      </c>
      <c r="AY351" s="8">
        <v>18</v>
      </c>
      <c r="AZ351" s="8">
        <v>211.1600037</v>
      </c>
      <c r="BA351" s="8">
        <v>13</v>
      </c>
      <c r="BB351" s="8">
        <v>19</v>
      </c>
      <c r="BC351" s="8">
        <v>71.980003359999998</v>
      </c>
      <c r="BD351" s="8">
        <v>14</v>
      </c>
      <c r="BE351" s="8">
        <v>19</v>
      </c>
      <c r="BF351" s="8">
        <v>68.25</v>
      </c>
      <c r="BG351" s="8">
        <v>14</v>
      </c>
      <c r="BH351" s="8">
        <v>18</v>
      </c>
      <c r="BI351" s="5">
        <v>50.38999939</v>
      </c>
      <c r="BJ351" s="1">
        <v>15</v>
      </c>
      <c r="BK351" s="1">
        <v>6</v>
      </c>
      <c r="BL351" s="8">
        <v>103.98999790000001</v>
      </c>
      <c r="BM351" s="8">
        <v>15</v>
      </c>
      <c r="BN351" s="8">
        <v>7</v>
      </c>
      <c r="BO351" s="8">
        <v>100</v>
      </c>
      <c r="BP351" s="8">
        <v>15</v>
      </c>
      <c r="BQ351" s="8">
        <v>8</v>
      </c>
      <c r="BR351" s="8">
        <v>113.9800034</v>
      </c>
      <c r="BS351" s="8">
        <v>16</v>
      </c>
      <c r="BT351" s="8">
        <v>7</v>
      </c>
      <c r="BU351" s="8">
        <v>148.5</v>
      </c>
      <c r="BV351" s="8">
        <v>16</v>
      </c>
      <c r="BW351" s="8">
        <v>8</v>
      </c>
      <c r="BX351" s="8">
        <v>44</v>
      </c>
      <c r="BY351" s="8">
        <v>6</v>
      </c>
      <c r="BZ351" s="8">
        <v>11</v>
      </c>
      <c r="CA351" s="8">
        <v>346.10998540000003</v>
      </c>
      <c r="CB351" s="8">
        <v>6</v>
      </c>
      <c r="CC351" s="8">
        <v>9</v>
      </c>
      <c r="CD351" s="8">
        <v>33.189998629999998</v>
      </c>
      <c r="CE351" s="8">
        <v>7</v>
      </c>
      <c r="CF351" s="8">
        <v>9</v>
      </c>
      <c r="CG351" s="8">
        <v>127.38999939999999</v>
      </c>
      <c r="CH351" s="8">
        <v>8</v>
      </c>
      <c r="CI351" s="8">
        <v>13</v>
      </c>
      <c r="CJ351" s="8">
        <v>173.97999569999999</v>
      </c>
      <c r="CK351" s="8">
        <v>8</v>
      </c>
      <c r="CL351" s="8">
        <v>12</v>
      </c>
      <c r="CM351" s="8">
        <v>247.5</v>
      </c>
      <c r="CN351" s="8">
        <v>9</v>
      </c>
      <c r="CO351" s="8">
        <v>13</v>
      </c>
      <c r="CP351" s="8">
        <v>409.9599915</v>
      </c>
      <c r="CQ351" s="8">
        <v>10</v>
      </c>
      <c r="CR351" s="8">
        <v>20</v>
      </c>
      <c r="CS351" s="8">
        <v>161.97000120000001</v>
      </c>
    </row>
    <row r="352" spans="1:97" s="3" customFormat="1" x14ac:dyDescent="0.35">
      <c r="A352" s="4">
        <v>44635</v>
      </c>
      <c r="B352" s="1">
        <v>1</v>
      </c>
      <c r="C352" s="1">
        <v>6</v>
      </c>
      <c r="D352" s="8">
        <v>363.9599915</v>
      </c>
      <c r="E352" s="8">
        <v>2</v>
      </c>
      <c r="F352" s="8">
        <v>15</v>
      </c>
      <c r="G352" s="9">
        <v>203.8000031</v>
      </c>
      <c r="H352" s="8">
        <v>2</v>
      </c>
      <c r="I352" s="8">
        <v>16</v>
      </c>
      <c r="J352" s="12">
        <v>226.7599945</v>
      </c>
      <c r="K352" s="8">
        <v>3</v>
      </c>
      <c r="L352" s="8">
        <v>7</v>
      </c>
      <c r="M352" s="8">
        <v>363.9599915</v>
      </c>
      <c r="N352" s="8">
        <v>3</v>
      </c>
      <c r="O352" s="8">
        <v>10</v>
      </c>
      <c r="P352" s="9">
        <v>127.38999939999999</v>
      </c>
      <c r="Q352" s="8">
        <v>4</v>
      </c>
      <c r="R352" s="8">
        <v>6</v>
      </c>
      <c r="S352" s="10">
        <v>303.97000120000001</v>
      </c>
      <c r="T352" s="8">
        <v>4</v>
      </c>
      <c r="U352" s="8">
        <v>10</v>
      </c>
      <c r="V352" s="8">
        <v>245.96000670000001</v>
      </c>
      <c r="W352" s="8">
        <v>5</v>
      </c>
      <c r="X352" s="8">
        <v>16</v>
      </c>
      <c r="Y352" s="8">
        <v>44</v>
      </c>
      <c r="Z352" s="8">
        <v>5</v>
      </c>
      <c r="AA352" s="8">
        <v>8</v>
      </c>
      <c r="AB352" s="8">
        <v>39.599998470000003</v>
      </c>
      <c r="AC352" s="8">
        <v>5</v>
      </c>
      <c r="AD352" s="8">
        <v>10</v>
      </c>
      <c r="AE352" s="8">
        <v>118.75</v>
      </c>
      <c r="AF352" s="8">
        <v>11</v>
      </c>
      <c r="AG352" s="8">
        <v>17</v>
      </c>
      <c r="AH352" s="8">
        <v>83.559997559999999</v>
      </c>
      <c r="AI352" s="8">
        <v>11</v>
      </c>
      <c r="AJ352" s="8">
        <v>13</v>
      </c>
      <c r="AK352" s="8">
        <v>287.17999270000001</v>
      </c>
      <c r="AL352" s="8">
        <v>12</v>
      </c>
      <c r="AM352" s="8">
        <v>13</v>
      </c>
      <c r="AN352" s="8">
        <v>137.25</v>
      </c>
      <c r="AO352" s="8">
        <v>12</v>
      </c>
      <c r="AP352" s="8">
        <v>14</v>
      </c>
      <c r="AQ352" s="8">
        <v>260.98001099999999</v>
      </c>
      <c r="AR352" s="8">
        <v>12</v>
      </c>
      <c r="AS352" s="8">
        <v>20</v>
      </c>
      <c r="AT352" s="8">
        <v>379.9500122</v>
      </c>
      <c r="AU352" s="8">
        <v>13</v>
      </c>
      <c r="AV352" s="8">
        <v>17</v>
      </c>
      <c r="AW352" s="8">
        <v>191.96000670000001</v>
      </c>
      <c r="AX352" s="8">
        <v>13</v>
      </c>
      <c r="AY352" s="8">
        <v>18</v>
      </c>
      <c r="AZ352" s="8">
        <v>211.1600037</v>
      </c>
      <c r="BA352" s="8">
        <v>13</v>
      </c>
      <c r="BB352" s="8">
        <v>19</v>
      </c>
      <c r="BC352" s="8">
        <v>283.47000120000001</v>
      </c>
      <c r="BD352" s="8">
        <v>14</v>
      </c>
      <c r="BE352" s="8">
        <v>19</v>
      </c>
      <c r="BF352" s="8">
        <v>47.5</v>
      </c>
      <c r="BG352" s="8">
        <v>14</v>
      </c>
      <c r="BH352" s="8">
        <v>18</v>
      </c>
      <c r="BI352" s="5">
        <v>109.1900024</v>
      </c>
      <c r="BJ352" s="1">
        <v>15</v>
      </c>
      <c r="BK352" s="1">
        <v>6</v>
      </c>
      <c r="BL352" s="8">
        <v>97.489997860000003</v>
      </c>
      <c r="BM352" s="8">
        <v>15</v>
      </c>
      <c r="BN352" s="8">
        <v>7</v>
      </c>
      <c r="BO352" s="8">
        <v>99</v>
      </c>
      <c r="BP352" s="8">
        <v>15</v>
      </c>
      <c r="BQ352" s="8">
        <v>8</v>
      </c>
      <c r="BR352" s="8">
        <v>94.5</v>
      </c>
      <c r="BS352" s="8">
        <v>16</v>
      </c>
      <c r="BT352" s="8">
        <v>7</v>
      </c>
      <c r="BU352" s="8">
        <v>147</v>
      </c>
      <c r="BV352" s="8">
        <v>16</v>
      </c>
      <c r="BW352" s="8">
        <v>8</v>
      </c>
      <c r="BX352" s="8">
        <v>42</v>
      </c>
      <c r="BY352" s="8">
        <v>6</v>
      </c>
      <c r="BZ352" s="8">
        <v>11</v>
      </c>
      <c r="CA352" s="8">
        <v>97.489997860000003</v>
      </c>
      <c r="CB352" s="8">
        <v>6</v>
      </c>
      <c r="CC352" s="8">
        <v>9</v>
      </c>
      <c r="CD352" s="8">
        <v>40</v>
      </c>
      <c r="CE352" s="8">
        <v>7</v>
      </c>
      <c r="CF352" s="8">
        <v>9</v>
      </c>
      <c r="CG352" s="8">
        <v>126.0899963</v>
      </c>
      <c r="CH352" s="8">
        <v>8</v>
      </c>
      <c r="CI352" s="8">
        <v>13</v>
      </c>
      <c r="CJ352" s="8">
        <v>173.97999569999999</v>
      </c>
      <c r="CK352" s="8">
        <v>8</v>
      </c>
      <c r="CL352" s="8">
        <v>12</v>
      </c>
      <c r="CM352" s="8">
        <v>247.5</v>
      </c>
      <c r="CN352" s="8">
        <v>9</v>
      </c>
      <c r="CO352" s="8">
        <v>13</v>
      </c>
      <c r="CP352" s="8">
        <v>399.9599915</v>
      </c>
      <c r="CQ352" s="8">
        <v>10</v>
      </c>
      <c r="CR352" s="8">
        <v>20</v>
      </c>
      <c r="CS352" s="8">
        <v>156.57000729999999</v>
      </c>
    </row>
    <row r="353" spans="1:97" s="3" customFormat="1" x14ac:dyDescent="0.35">
      <c r="A353" s="4">
        <v>44636</v>
      </c>
      <c r="B353" s="1">
        <v>1</v>
      </c>
      <c r="C353" s="1">
        <v>6</v>
      </c>
      <c r="D353" s="8">
        <v>239.96000670000001</v>
      </c>
      <c r="E353" s="8">
        <v>2</v>
      </c>
      <c r="F353" s="8">
        <v>15</v>
      </c>
      <c r="G353" s="9">
        <v>94.459999080000003</v>
      </c>
      <c r="H353" s="8">
        <v>2</v>
      </c>
      <c r="I353" s="8">
        <v>16</v>
      </c>
      <c r="J353" s="12">
        <v>223.1600037</v>
      </c>
      <c r="K353" s="8">
        <v>3</v>
      </c>
      <c r="L353" s="8">
        <v>7</v>
      </c>
      <c r="M353" s="8">
        <v>239.96000670000001</v>
      </c>
      <c r="N353" s="8">
        <v>3</v>
      </c>
      <c r="O353" s="8">
        <v>10</v>
      </c>
      <c r="P353" s="9">
        <v>127.38999939999999</v>
      </c>
      <c r="Q353" s="8">
        <v>4</v>
      </c>
      <c r="R353" s="8">
        <v>6</v>
      </c>
      <c r="S353" s="10">
        <v>319.97000120000001</v>
      </c>
      <c r="T353" s="8">
        <v>4</v>
      </c>
      <c r="U353" s="8">
        <v>10</v>
      </c>
      <c r="V353" s="8">
        <v>245.96000670000001</v>
      </c>
      <c r="W353" s="8">
        <v>5</v>
      </c>
      <c r="X353" s="8">
        <v>16</v>
      </c>
      <c r="Y353" s="8">
        <v>43.5</v>
      </c>
      <c r="Z353" s="8">
        <v>5</v>
      </c>
      <c r="AA353" s="8">
        <v>8</v>
      </c>
      <c r="AB353" s="8">
        <v>38.72000122</v>
      </c>
      <c r="AC353" s="8">
        <v>5</v>
      </c>
      <c r="AD353" s="8">
        <v>10</v>
      </c>
      <c r="AE353" s="8">
        <v>24</v>
      </c>
      <c r="AF353" s="8">
        <v>11</v>
      </c>
      <c r="AG353" s="8">
        <v>17</v>
      </c>
      <c r="AH353" s="8">
        <v>75.959999080000003</v>
      </c>
      <c r="AI353" s="8">
        <v>11</v>
      </c>
      <c r="AJ353" s="8">
        <v>13</v>
      </c>
      <c r="AK353" s="8">
        <v>243.22000120000001</v>
      </c>
      <c r="AL353" s="8">
        <v>12</v>
      </c>
      <c r="AM353" s="8">
        <v>13</v>
      </c>
      <c r="AN353" s="8">
        <v>272.97000120000001</v>
      </c>
      <c r="AO353" s="8">
        <v>12</v>
      </c>
      <c r="AP353" s="8">
        <v>14</v>
      </c>
      <c r="AQ353" s="8">
        <v>260.98001099999999</v>
      </c>
      <c r="AR353" s="8">
        <v>12</v>
      </c>
      <c r="AS353" s="8">
        <v>20</v>
      </c>
      <c r="AT353" s="8">
        <v>377.9500122</v>
      </c>
      <c r="AU353" s="8">
        <v>13</v>
      </c>
      <c r="AV353" s="8">
        <v>17</v>
      </c>
      <c r="AW353" s="8">
        <v>93.709999080000003</v>
      </c>
      <c r="AX353" s="8">
        <v>13</v>
      </c>
      <c r="AY353" s="8">
        <v>18</v>
      </c>
      <c r="AZ353" s="8">
        <v>211.1600037</v>
      </c>
      <c r="BA353" s="8">
        <v>13</v>
      </c>
      <c r="BB353" s="8">
        <v>19</v>
      </c>
      <c r="BC353" s="8">
        <v>254.97000120000001</v>
      </c>
      <c r="BD353" s="8">
        <v>14</v>
      </c>
      <c r="BE353" s="8">
        <v>19</v>
      </c>
      <c r="BF353" s="8">
        <v>118.1299973</v>
      </c>
      <c r="BG353" s="8">
        <v>14</v>
      </c>
      <c r="BH353" s="8">
        <v>18</v>
      </c>
      <c r="BI353" s="5">
        <v>49.790000919999997</v>
      </c>
      <c r="BJ353" s="1">
        <v>15</v>
      </c>
      <c r="BK353" s="1">
        <v>6</v>
      </c>
      <c r="BL353" s="8">
        <v>44.990001679999999</v>
      </c>
      <c r="BM353" s="8">
        <v>15</v>
      </c>
      <c r="BN353" s="8">
        <v>7</v>
      </c>
      <c r="BO353" s="8">
        <v>98</v>
      </c>
      <c r="BP353" s="8">
        <v>15</v>
      </c>
      <c r="BQ353" s="8">
        <v>8</v>
      </c>
      <c r="BR353" s="8">
        <v>63.979999540000001</v>
      </c>
      <c r="BS353" s="8">
        <v>16</v>
      </c>
      <c r="BT353" s="8">
        <v>7</v>
      </c>
      <c r="BU353" s="8">
        <v>145.5</v>
      </c>
      <c r="BV353" s="8">
        <v>16</v>
      </c>
      <c r="BW353" s="8">
        <v>8</v>
      </c>
      <c r="BX353" s="8">
        <v>41.5</v>
      </c>
      <c r="BY353" s="8">
        <v>6</v>
      </c>
      <c r="BZ353" s="8">
        <v>11</v>
      </c>
      <c r="CA353" s="8">
        <v>49.5</v>
      </c>
      <c r="CB353" s="8">
        <v>6</v>
      </c>
      <c r="CC353" s="8">
        <v>9</v>
      </c>
      <c r="CD353" s="8">
        <v>527.25</v>
      </c>
      <c r="CE353" s="8">
        <v>7</v>
      </c>
      <c r="CF353" s="8">
        <v>9</v>
      </c>
      <c r="CG353" s="8">
        <v>57.590000150000002</v>
      </c>
      <c r="CH353" s="8">
        <v>8</v>
      </c>
      <c r="CI353" s="8">
        <v>13</v>
      </c>
      <c r="CJ353" s="8">
        <v>169.97999569999999</v>
      </c>
      <c r="CK353" s="8">
        <v>8</v>
      </c>
      <c r="CL353" s="8">
        <v>12</v>
      </c>
      <c r="CM353" s="8">
        <v>197.9499969</v>
      </c>
      <c r="CN353" s="8">
        <v>9</v>
      </c>
      <c r="CO353" s="8">
        <v>13</v>
      </c>
      <c r="CP353" s="8">
        <v>284.9500122</v>
      </c>
      <c r="CQ353" s="8">
        <v>10</v>
      </c>
      <c r="CR353" s="8">
        <v>20</v>
      </c>
      <c r="CS353" s="8">
        <v>147.58000179999999</v>
      </c>
    </row>
    <row r="354" spans="1:97" s="3" customFormat="1" x14ac:dyDescent="0.35">
      <c r="A354" s="4">
        <v>44637</v>
      </c>
      <c r="B354" s="1">
        <v>1</v>
      </c>
      <c r="C354" s="1">
        <v>6</v>
      </c>
      <c r="D354" s="8">
        <v>230.36000060000001</v>
      </c>
      <c r="E354" s="8">
        <v>2</v>
      </c>
      <c r="F354" s="8">
        <v>15</v>
      </c>
      <c r="G354" s="9">
        <v>227.96000670000001</v>
      </c>
      <c r="H354" s="8">
        <v>2</v>
      </c>
      <c r="I354" s="8">
        <v>16</v>
      </c>
      <c r="J354" s="12">
        <v>223.1600037</v>
      </c>
      <c r="K354" s="8">
        <v>3</v>
      </c>
      <c r="L354" s="8">
        <v>7</v>
      </c>
      <c r="M354" s="8">
        <v>230.36000060000001</v>
      </c>
      <c r="N354" s="8">
        <v>3</v>
      </c>
      <c r="O354" s="8">
        <v>10</v>
      </c>
      <c r="P354" s="9">
        <v>127.38999939999999</v>
      </c>
      <c r="Q354" s="8">
        <v>4</v>
      </c>
      <c r="R354" s="8">
        <v>6</v>
      </c>
      <c r="S354" s="10">
        <v>111.9700012</v>
      </c>
      <c r="T354" s="8">
        <v>4</v>
      </c>
      <c r="U354" s="8">
        <v>10</v>
      </c>
      <c r="V354" s="8">
        <v>245.96000670000001</v>
      </c>
      <c r="W354" s="8">
        <v>5</v>
      </c>
      <c r="X354" s="8">
        <v>16</v>
      </c>
      <c r="Y354" s="8">
        <v>43.5</v>
      </c>
      <c r="Z354" s="8">
        <v>5</v>
      </c>
      <c r="AA354" s="8">
        <v>8</v>
      </c>
      <c r="AB354" s="8">
        <v>80.08000183</v>
      </c>
      <c r="AC354" s="8">
        <v>5</v>
      </c>
      <c r="AD354" s="8">
        <v>10</v>
      </c>
      <c r="AE354" s="8">
        <v>95</v>
      </c>
      <c r="AF354" s="8">
        <v>11</v>
      </c>
      <c r="AG354" s="8">
        <v>17</v>
      </c>
      <c r="AH354" s="8">
        <v>67.519996640000002</v>
      </c>
      <c r="AI354" s="8">
        <v>11</v>
      </c>
      <c r="AJ354" s="8">
        <v>13</v>
      </c>
      <c r="AK354" s="8">
        <v>98.989997860000003</v>
      </c>
      <c r="AL354" s="8">
        <v>12</v>
      </c>
      <c r="AM354" s="8">
        <v>13</v>
      </c>
      <c r="AN354" s="8">
        <v>260.97000120000001</v>
      </c>
      <c r="AO354" s="8">
        <v>12</v>
      </c>
      <c r="AP354" s="8">
        <v>14</v>
      </c>
      <c r="AQ354" s="8">
        <v>260.98001099999999</v>
      </c>
      <c r="AR354" s="8">
        <v>12</v>
      </c>
      <c r="AS354" s="8">
        <v>20</v>
      </c>
      <c r="AT354" s="8">
        <v>359.9599915</v>
      </c>
      <c r="AU354" s="8">
        <v>13</v>
      </c>
      <c r="AV354" s="8">
        <v>17</v>
      </c>
      <c r="AW354" s="8">
        <v>148.4499969</v>
      </c>
      <c r="AX354" s="8">
        <v>13</v>
      </c>
      <c r="AY354" s="8">
        <v>18</v>
      </c>
      <c r="AZ354" s="8">
        <v>208.77000430000001</v>
      </c>
      <c r="BA354" s="8">
        <v>13</v>
      </c>
      <c r="BB354" s="8">
        <v>19</v>
      </c>
      <c r="BC354" s="8">
        <v>251.97000120000001</v>
      </c>
      <c r="BD354" s="8">
        <v>14</v>
      </c>
      <c r="BE354" s="8">
        <v>19</v>
      </c>
      <c r="BF354" s="8">
        <v>21</v>
      </c>
      <c r="BG354" s="8">
        <v>14</v>
      </c>
      <c r="BH354" s="8">
        <v>18</v>
      </c>
      <c r="BI354" s="5">
        <v>107.88999939999999</v>
      </c>
      <c r="BJ354" s="1">
        <v>15</v>
      </c>
      <c r="BK354" s="1">
        <v>6</v>
      </c>
      <c r="BL354" s="8">
        <v>97.489997860000003</v>
      </c>
      <c r="BM354" s="8">
        <v>15</v>
      </c>
      <c r="BN354" s="8">
        <v>7</v>
      </c>
      <c r="BO354" s="8">
        <v>97</v>
      </c>
      <c r="BP354" s="8">
        <v>15</v>
      </c>
      <c r="BQ354" s="8">
        <v>8</v>
      </c>
      <c r="BR354" s="8">
        <v>197.97999569999999</v>
      </c>
      <c r="BS354" s="8">
        <v>16</v>
      </c>
      <c r="BT354" s="8">
        <v>7</v>
      </c>
      <c r="BU354" s="8">
        <v>145.5</v>
      </c>
      <c r="BV354" s="8">
        <v>16</v>
      </c>
      <c r="BW354" s="8">
        <v>8</v>
      </c>
      <c r="BX354" s="8">
        <v>32.790000919999997</v>
      </c>
      <c r="BY354" s="8">
        <v>6</v>
      </c>
      <c r="BZ354" s="8">
        <v>11</v>
      </c>
      <c r="CA354" s="8">
        <v>49</v>
      </c>
      <c r="CB354" s="8">
        <v>6</v>
      </c>
      <c r="CC354" s="8">
        <v>9</v>
      </c>
      <c r="CD354" s="8">
        <v>505.9500122</v>
      </c>
      <c r="CE354" s="8">
        <v>7</v>
      </c>
      <c r="CF354" s="8">
        <v>9</v>
      </c>
      <c r="CG354" s="8">
        <v>56.990001679999999</v>
      </c>
      <c r="CH354" s="8">
        <v>8</v>
      </c>
      <c r="CI354" s="8">
        <v>13</v>
      </c>
      <c r="CJ354" s="8">
        <v>169.97999569999999</v>
      </c>
      <c r="CK354" s="8">
        <v>8</v>
      </c>
      <c r="CL354" s="8">
        <v>12</v>
      </c>
      <c r="CM354" s="8">
        <v>197.9499969</v>
      </c>
      <c r="CN354" s="8">
        <v>9</v>
      </c>
      <c r="CO354" s="8">
        <v>13</v>
      </c>
      <c r="CP354" s="8">
        <v>251.96000670000001</v>
      </c>
      <c r="CQ354" s="8">
        <v>10</v>
      </c>
      <c r="CR354" s="8">
        <v>20</v>
      </c>
      <c r="CS354" s="8">
        <v>134.97999569999999</v>
      </c>
    </row>
    <row r="355" spans="1:97" s="3" customFormat="1" x14ac:dyDescent="0.35">
      <c r="A355" s="4">
        <v>44638</v>
      </c>
      <c r="B355" s="1">
        <v>1</v>
      </c>
      <c r="C355" s="1">
        <v>6</v>
      </c>
      <c r="D355" s="8">
        <v>227.96000670000001</v>
      </c>
      <c r="E355" s="8">
        <v>2</v>
      </c>
      <c r="F355" s="8">
        <v>15</v>
      </c>
      <c r="G355" s="9">
        <v>215.96000670000001</v>
      </c>
      <c r="H355" s="8">
        <v>2</v>
      </c>
      <c r="I355" s="8">
        <v>16</v>
      </c>
      <c r="J355" s="12">
        <v>218.36000060000001</v>
      </c>
      <c r="K355" s="8">
        <v>3</v>
      </c>
      <c r="L355" s="8">
        <v>7</v>
      </c>
      <c r="M355" s="8">
        <v>227.96000670000001</v>
      </c>
      <c r="N355" s="8">
        <v>3</v>
      </c>
      <c r="O355" s="8">
        <v>10</v>
      </c>
      <c r="P355" s="9">
        <v>127.38999939999999</v>
      </c>
      <c r="Q355" s="8">
        <v>4</v>
      </c>
      <c r="R355" s="8">
        <v>6</v>
      </c>
      <c r="S355" s="10">
        <v>239.96000670000001</v>
      </c>
      <c r="T355" s="8">
        <v>4</v>
      </c>
      <c r="U355" s="8">
        <v>10</v>
      </c>
      <c r="V355" s="8">
        <v>239.96000670000001</v>
      </c>
      <c r="W355" s="8">
        <v>5</v>
      </c>
      <c r="X355" s="8">
        <v>16</v>
      </c>
      <c r="Y355" s="8">
        <v>43.5</v>
      </c>
      <c r="Z355" s="8">
        <v>5</v>
      </c>
      <c r="AA355" s="8">
        <v>8</v>
      </c>
      <c r="AB355" s="8">
        <v>79.199996949999999</v>
      </c>
      <c r="AC355" s="8">
        <v>5</v>
      </c>
      <c r="AD355" s="8">
        <v>10</v>
      </c>
      <c r="AE355" s="8">
        <v>118.1299973</v>
      </c>
      <c r="AF355" s="8">
        <v>11</v>
      </c>
      <c r="AG355" s="8">
        <v>17</v>
      </c>
      <c r="AH355" s="8">
        <v>284.25</v>
      </c>
      <c r="AI355" s="8">
        <v>11</v>
      </c>
      <c r="AJ355" s="8">
        <v>13</v>
      </c>
      <c r="AK355" s="8">
        <v>94.989997860000003</v>
      </c>
      <c r="AL355" s="8">
        <v>12</v>
      </c>
      <c r="AM355" s="8">
        <v>13</v>
      </c>
      <c r="AN355" s="8">
        <v>172.77000430000001</v>
      </c>
      <c r="AO355" s="8">
        <v>12</v>
      </c>
      <c r="AP355" s="8">
        <v>14</v>
      </c>
      <c r="AQ355" s="8">
        <v>347.98001099999999</v>
      </c>
      <c r="AR355" s="8">
        <v>12</v>
      </c>
      <c r="AS355" s="8">
        <v>20</v>
      </c>
      <c r="AT355" s="8">
        <v>351.9599915</v>
      </c>
      <c r="AU355" s="8">
        <v>13</v>
      </c>
      <c r="AV355" s="8">
        <v>17</v>
      </c>
      <c r="AW355" s="8">
        <v>131.96000670000001</v>
      </c>
      <c r="AX355" s="8">
        <v>13</v>
      </c>
      <c r="AY355" s="8">
        <v>18</v>
      </c>
      <c r="AZ355" s="8">
        <v>203.97000120000001</v>
      </c>
      <c r="BA355" s="8">
        <v>13</v>
      </c>
      <c r="BB355" s="8">
        <v>19</v>
      </c>
      <c r="BC355" s="8">
        <v>179.97000120000001</v>
      </c>
      <c r="BD355" s="8">
        <v>14</v>
      </c>
      <c r="BE355" s="8">
        <v>19</v>
      </c>
      <c r="BF355" s="8">
        <v>83</v>
      </c>
      <c r="BG355" s="8">
        <v>14</v>
      </c>
      <c r="BH355" s="8">
        <v>18</v>
      </c>
      <c r="BI355" s="5">
        <v>107.88999939999999</v>
      </c>
      <c r="BJ355" s="1">
        <v>15</v>
      </c>
      <c r="BK355" s="1">
        <v>6</v>
      </c>
      <c r="BL355" s="8">
        <v>267.82998659999998</v>
      </c>
      <c r="BM355" s="8">
        <v>15</v>
      </c>
      <c r="BN355" s="8">
        <v>7</v>
      </c>
      <c r="BO355" s="8">
        <v>77.58000183</v>
      </c>
      <c r="BP355" s="8">
        <v>15</v>
      </c>
      <c r="BQ355" s="8">
        <v>8</v>
      </c>
      <c r="BR355" s="8">
        <v>195.97999569999999</v>
      </c>
      <c r="BS355" s="8">
        <v>16</v>
      </c>
      <c r="BT355" s="8">
        <v>7</v>
      </c>
      <c r="BU355" s="8">
        <v>115.16999819999999</v>
      </c>
      <c r="BV355" s="8">
        <v>16</v>
      </c>
      <c r="BW355" s="8">
        <v>8</v>
      </c>
      <c r="BX355" s="8">
        <v>21.770000459999999</v>
      </c>
      <c r="BY355" s="8">
        <v>6</v>
      </c>
      <c r="BZ355" s="8">
        <v>11</v>
      </c>
      <c r="CA355" s="8">
        <v>38.790000919999997</v>
      </c>
      <c r="CB355" s="8">
        <v>6</v>
      </c>
      <c r="CC355" s="8">
        <v>9</v>
      </c>
      <c r="CD355" s="8">
        <v>505.9500122</v>
      </c>
      <c r="CE355" s="8">
        <v>7</v>
      </c>
      <c r="CF355" s="8">
        <v>9</v>
      </c>
      <c r="CG355" s="8">
        <v>123.48999790000001</v>
      </c>
      <c r="CH355" s="8">
        <v>8</v>
      </c>
      <c r="CI355" s="8">
        <v>13</v>
      </c>
      <c r="CJ355" s="8">
        <v>169.97999569999999</v>
      </c>
      <c r="CK355" s="8">
        <v>8</v>
      </c>
      <c r="CL355" s="8">
        <v>12</v>
      </c>
      <c r="CM355" s="8">
        <v>247.5</v>
      </c>
      <c r="CN355" s="8">
        <v>9</v>
      </c>
      <c r="CO355" s="8">
        <v>13</v>
      </c>
      <c r="CP355" s="8">
        <v>245.96000670000001</v>
      </c>
      <c r="CQ355" s="8">
        <v>10</v>
      </c>
      <c r="CR355" s="8">
        <v>20</v>
      </c>
      <c r="CS355" s="8">
        <v>148.5</v>
      </c>
    </row>
    <row r="356" spans="1:97" s="3" customFormat="1" x14ac:dyDescent="0.35">
      <c r="A356" s="4">
        <v>44639</v>
      </c>
      <c r="B356" s="1">
        <v>1</v>
      </c>
      <c r="C356" s="1">
        <v>6</v>
      </c>
      <c r="D356" s="8">
        <v>226.7599945</v>
      </c>
      <c r="E356" s="8">
        <v>2</v>
      </c>
      <c r="F356" s="8">
        <v>15</v>
      </c>
      <c r="G356" s="9">
        <v>196.77000430000001</v>
      </c>
      <c r="H356" s="8">
        <v>2</v>
      </c>
      <c r="I356" s="8">
        <v>16</v>
      </c>
      <c r="J356" s="12">
        <v>218.36000060000001</v>
      </c>
      <c r="K356" s="8">
        <v>3</v>
      </c>
      <c r="L356" s="8">
        <v>7</v>
      </c>
      <c r="M356" s="8">
        <v>226.7599945</v>
      </c>
      <c r="N356" s="8">
        <v>3</v>
      </c>
      <c r="O356" s="8">
        <v>10</v>
      </c>
      <c r="P356" s="9">
        <v>127.38999939999999</v>
      </c>
      <c r="Q356" s="8">
        <v>4</v>
      </c>
      <c r="R356" s="8">
        <v>6</v>
      </c>
      <c r="S356" s="10">
        <v>237.5599976</v>
      </c>
      <c r="T356" s="8">
        <v>4</v>
      </c>
      <c r="U356" s="8">
        <v>10</v>
      </c>
      <c r="V356" s="8">
        <v>239.96000670000001</v>
      </c>
      <c r="W356" s="8">
        <v>5</v>
      </c>
      <c r="X356" s="8">
        <v>16</v>
      </c>
      <c r="Y356" s="8">
        <v>42</v>
      </c>
      <c r="Z356" s="8">
        <v>5</v>
      </c>
      <c r="AA356" s="8">
        <v>8</v>
      </c>
      <c r="AB356" s="8">
        <v>100.0999985</v>
      </c>
      <c r="AC356" s="8">
        <v>5</v>
      </c>
      <c r="AD356" s="8">
        <v>10</v>
      </c>
      <c r="AE356" s="8">
        <v>23.25</v>
      </c>
      <c r="AF356" s="8">
        <v>11</v>
      </c>
      <c r="AG356" s="8">
        <v>17</v>
      </c>
      <c r="AH356" s="8">
        <v>249.08000179999999</v>
      </c>
      <c r="AI356" s="8">
        <v>11</v>
      </c>
      <c r="AJ356" s="8">
        <v>13</v>
      </c>
      <c r="AK356" s="8">
        <v>92.989997860000003</v>
      </c>
      <c r="AL356" s="8">
        <v>12</v>
      </c>
      <c r="AM356" s="8">
        <v>13</v>
      </c>
      <c r="AN356" s="8">
        <v>172.77000430000001</v>
      </c>
      <c r="AO356" s="8">
        <v>12</v>
      </c>
      <c r="AP356" s="8">
        <v>14</v>
      </c>
      <c r="AQ356" s="8">
        <v>260.98001099999999</v>
      </c>
      <c r="AR356" s="8">
        <v>12</v>
      </c>
      <c r="AS356" s="8">
        <v>20</v>
      </c>
      <c r="AT356" s="8">
        <v>335.9599915</v>
      </c>
      <c r="AU356" s="8">
        <v>13</v>
      </c>
      <c r="AV356" s="8">
        <v>17</v>
      </c>
      <c r="AW356" s="8">
        <v>283.4500122</v>
      </c>
      <c r="AX356" s="8">
        <v>13</v>
      </c>
      <c r="AY356" s="8">
        <v>18</v>
      </c>
      <c r="AZ356" s="8">
        <v>201.57000729999999</v>
      </c>
      <c r="BA356" s="8">
        <v>13</v>
      </c>
      <c r="BB356" s="8">
        <v>19</v>
      </c>
      <c r="BC356" s="8">
        <v>176.36999510000001</v>
      </c>
      <c r="BD356" s="8">
        <v>14</v>
      </c>
      <c r="BE356" s="8">
        <v>19</v>
      </c>
      <c r="BF356" s="8">
        <v>65.25</v>
      </c>
      <c r="BG356" s="8">
        <v>14</v>
      </c>
      <c r="BH356" s="8">
        <v>18</v>
      </c>
      <c r="BI356" s="5">
        <v>106.5899963</v>
      </c>
      <c r="BJ356" s="1">
        <v>15</v>
      </c>
      <c r="BK356" s="1">
        <v>6</v>
      </c>
      <c r="BL356" s="8">
        <v>161.86999510000001</v>
      </c>
      <c r="BM356" s="8">
        <v>15</v>
      </c>
      <c r="BN356" s="8">
        <v>7</v>
      </c>
      <c r="BO356" s="8">
        <v>74.379997250000002</v>
      </c>
      <c r="BP356" s="8">
        <v>15</v>
      </c>
      <c r="BQ356" s="8">
        <v>8</v>
      </c>
      <c r="BR356" s="8">
        <v>189.97999569999999</v>
      </c>
      <c r="BS356" s="8">
        <v>16</v>
      </c>
      <c r="BT356" s="8">
        <v>7</v>
      </c>
      <c r="BU356" s="8">
        <v>142.5</v>
      </c>
      <c r="BV356" s="8">
        <v>16</v>
      </c>
      <c r="BW356" s="8">
        <v>8</v>
      </c>
      <c r="BX356" s="8">
        <v>452.69000240000003</v>
      </c>
      <c r="BY356" s="8">
        <v>6</v>
      </c>
      <c r="BZ356" s="8">
        <v>11</v>
      </c>
      <c r="CA356" s="8">
        <v>47.5</v>
      </c>
      <c r="CB356" s="8">
        <v>6</v>
      </c>
      <c r="CC356" s="8">
        <v>9</v>
      </c>
      <c r="CD356" s="8">
        <v>22.489999770000001</v>
      </c>
      <c r="CE356" s="8">
        <v>7</v>
      </c>
      <c r="CF356" s="8">
        <v>9</v>
      </c>
      <c r="CG356" s="8">
        <v>56.689998629999998</v>
      </c>
      <c r="CH356" s="8">
        <v>8</v>
      </c>
      <c r="CI356" s="8">
        <v>13</v>
      </c>
      <c r="CJ356" s="8">
        <v>159.58000179999999</v>
      </c>
      <c r="CK356" s="8">
        <v>8</v>
      </c>
      <c r="CL356" s="8">
        <v>12</v>
      </c>
      <c r="CM356" s="8">
        <v>245</v>
      </c>
      <c r="CN356" s="8">
        <v>9</v>
      </c>
      <c r="CO356" s="8">
        <v>13</v>
      </c>
      <c r="CP356" s="8">
        <v>199.9499969</v>
      </c>
      <c r="CQ356" s="8">
        <v>10</v>
      </c>
      <c r="CR356" s="8">
        <v>20</v>
      </c>
      <c r="CS356" s="8">
        <v>147</v>
      </c>
    </row>
    <row r="357" spans="1:97" s="3" customFormat="1" x14ac:dyDescent="0.35">
      <c r="A357" s="4">
        <v>44640</v>
      </c>
      <c r="B357" s="1">
        <v>1</v>
      </c>
      <c r="C357" s="1">
        <v>6</v>
      </c>
      <c r="D357" s="8">
        <v>208.77000430000001</v>
      </c>
      <c r="E357" s="8">
        <v>2</v>
      </c>
      <c r="F357" s="8">
        <v>15</v>
      </c>
      <c r="G357" s="9">
        <v>153.5599976</v>
      </c>
      <c r="H357" s="8">
        <v>2</v>
      </c>
      <c r="I357" s="8">
        <v>16</v>
      </c>
      <c r="J357" s="12">
        <v>215.96000670000001</v>
      </c>
      <c r="K357" s="8">
        <v>3</v>
      </c>
      <c r="L357" s="8">
        <v>7</v>
      </c>
      <c r="M357" s="8">
        <v>208.77000430000001</v>
      </c>
      <c r="N357" s="8">
        <v>3</v>
      </c>
      <c r="O357" s="8">
        <v>10</v>
      </c>
      <c r="P357" s="9">
        <v>127.38999939999999</v>
      </c>
      <c r="Q357" s="8">
        <v>4</v>
      </c>
      <c r="R357" s="8">
        <v>6</v>
      </c>
      <c r="S357" s="10">
        <v>237.5599976</v>
      </c>
      <c r="T357" s="8">
        <v>4</v>
      </c>
      <c r="U357" s="8">
        <v>10</v>
      </c>
      <c r="V357" s="8">
        <v>239.96000670000001</v>
      </c>
      <c r="W357" s="8">
        <v>5</v>
      </c>
      <c r="X357" s="8">
        <v>16</v>
      </c>
      <c r="Y357" s="8">
        <v>33.189998629999998</v>
      </c>
      <c r="Z357" s="8">
        <v>5</v>
      </c>
      <c r="AA357" s="8">
        <v>8</v>
      </c>
      <c r="AB357" s="8">
        <v>99</v>
      </c>
      <c r="AC357" s="8">
        <v>5</v>
      </c>
      <c r="AD357" s="8">
        <v>10</v>
      </c>
      <c r="AE357" s="8">
        <v>37.5</v>
      </c>
      <c r="AF357" s="8">
        <v>11</v>
      </c>
      <c r="AG357" s="8">
        <v>17</v>
      </c>
      <c r="AH357" s="8">
        <v>98.989997860000003</v>
      </c>
      <c r="AI357" s="8">
        <v>11</v>
      </c>
      <c r="AJ357" s="8">
        <v>13</v>
      </c>
      <c r="AK357" s="8">
        <v>129.9900055</v>
      </c>
      <c r="AL357" s="8">
        <v>12</v>
      </c>
      <c r="AM357" s="8">
        <v>13</v>
      </c>
      <c r="AN357" s="8">
        <v>134.97999569999999</v>
      </c>
      <c r="AO357" s="8">
        <v>12</v>
      </c>
      <c r="AP357" s="8">
        <v>14</v>
      </c>
      <c r="AQ357" s="8">
        <v>260.98001099999999</v>
      </c>
      <c r="AR357" s="8">
        <v>12</v>
      </c>
      <c r="AS357" s="8">
        <v>20</v>
      </c>
      <c r="AT357" s="8">
        <v>331.9599915</v>
      </c>
      <c r="AU357" s="8">
        <v>13</v>
      </c>
      <c r="AV357" s="8">
        <v>17</v>
      </c>
      <c r="AW357" s="8">
        <v>494.9500122</v>
      </c>
      <c r="AX357" s="8">
        <v>13</v>
      </c>
      <c r="AY357" s="8">
        <v>18</v>
      </c>
      <c r="AZ357" s="8">
        <v>201.57000729999999</v>
      </c>
      <c r="BA357" s="8">
        <v>13</v>
      </c>
      <c r="BB357" s="8">
        <v>19</v>
      </c>
      <c r="BC357" s="8">
        <v>174.57000729999999</v>
      </c>
      <c r="BD357" s="8">
        <v>14</v>
      </c>
      <c r="BE357" s="8">
        <v>19</v>
      </c>
      <c r="BF357" s="8">
        <v>63.75</v>
      </c>
      <c r="BG357" s="8">
        <v>14</v>
      </c>
      <c r="BH357" s="8">
        <v>18</v>
      </c>
      <c r="BI357" s="5">
        <v>106.5899963</v>
      </c>
      <c r="BJ357" s="1">
        <v>15</v>
      </c>
      <c r="BK357" s="1">
        <v>6</v>
      </c>
      <c r="BL357" s="8">
        <v>97.489997860000003</v>
      </c>
      <c r="BM357" s="8">
        <v>15</v>
      </c>
      <c r="BN357" s="8">
        <v>7</v>
      </c>
      <c r="BO357" s="8">
        <v>55.799999239999998</v>
      </c>
      <c r="BP357" s="8">
        <v>15</v>
      </c>
      <c r="BQ357" s="8">
        <v>8</v>
      </c>
      <c r="BR357" s="8">
        <v>185.97999569999999</v>
      </c>
      <c r="BS357" s="8">
        <v>16</v>
      </c>
      <c r="BT357" s="8">
        <v>7</v>
      </c>
      <c r="BU357" s="8">
        <v>113.9700012</v>
      </c>
      <c r="BV357" s="8">
        <v>16</v>
      </c>
      <c r="BW357" s="8">
        <v>8</v>
      </c>
      <c r="BX357" s="8">
        <v>399.44000240000003</v>
      </c>
      <c r="BY357" s="8">
        <v>6</v>
      </c>
      <c r="BZ357" s="8">
        <v>11</v>
      </c>
      <c r="CA357" s="8">
        <v>46.5</v>
      </c>
      <c r="CB357" s="8">
        <v>6</v>
      </c>
      <c r="CC357" s="8">
        <v>9</v>
      </c>
      <c r="CD357" s="8">
        <v>399.98001099999999</v>
      </c>
      <c r="CE357" s="8">
        <v>7</v>
      </c>
      <c r="CF357" s="8">
        <v>9</v>
      </c>
      <c r="CG357" s="8">
        <v>122.8399963</v>
      </c>
      <c r="CH357" s="8">
        <v>8</v>
      </c>
      <c r="CI357" s="8">
        <v>13</v>
      </c>
      <c r="CJ357" s="8">
        <v>151.17999270000001</v>
      </c>
      <c r="CK357" s="8">
        <v>8</v>
      </c>
      <c r="CL357" s="8">
        <v>12</v>
      </c>
      <c r="CM357" s="8">
        <v>242.5</v>
      </c>
      <c r="CN357" s="8">
        <v>9</v>
      </c>
      <c r="CO357" s="8">
        <v>13</v>
      </c>
      <c r="CP357" s="8">
        <v>242.5</v>
      </c>
      <c r="CQ357" s="8">
        <v>10</v>
      </c>
      <c r="CR357" s="8">
        <v>20</v>
      </c>
      <c r="CS357" s="8">
        <v>145.5</v>
      </c>
    </row>
    <row r="358" spans="1:97" s="3" customFormat="1" x14ac:dyDescent="0.35">
      <c r="A358" s="4">
        <v>44641</v>
      </c>
      <c r="B358" s="1">
        <v>1</v>
      </c>
      <c r="C358" s="1">
        <v>6</v>
      </c>
      <c r="D358" s="8">
        <v>200</v>
      </c>
      <c r="E358" s="8">
        <v>2</v>
      </c>
      <c r="F358" s="8">
        <v>15</v>
      </c>
      <c r="G358" s="9">
        <v>192</v>
      </c>
      <c r="H358" s="8">
        <v>2</v>
      </c>
      <c r="I358" s="8">
        <v>16</v>
      </c>
      <c r="J358" s="12">
        <v>211.1600037</v>
      </c>
      <c r="K358" s="8">
        <v>3</v>
      </c>
      <c r="L358" s="8">
        <v>7</v>
      </c>
      <c r="M358" s="8">
        <v>200</v>
      </c>
      <c r="N358" s="8">
        <v>3</v>
      </c>
      <c r="O358" s="8">
        <v>10</v>
      </c>
      <c r="P358" s="9">
        <v>126.0899963</v>
      </c>
      <c r="Q358" s="8">
        <v>4</v>
      </c>
      <c r="R358" s="8">
        <v>6</v>
      </c>
      <c r="S358" s="10">
        <v>235.1600037</v>
      </c>
      <c r="T358" s="8">
        <v>4</v>
      </c>
      <c r="U358" s="8">
        <v>10</v>
      </c>
      <c r="V358" s="8">
        <v>239.96000670000001</v>
      </c>
      <c r="W358" s="8">
        <v>5</v>
      </c>
      <c r="X358" s="8">
        <v>16</v>
      </c>
      <c r="Y358" s="8">
        <v>33.189998629999998</v>
      </c>
      <c r="Z358" s="8">
        <v>5</v>
      </c>
      <c r="AA358" s="8">
        <v>8</v>
      </c>
      <c r="AB358" s="8">
        <v>38.27999878</v>
      </c>
      <c r="AC358" s="8">
        <v>5</v>
      </c>
      <c r="AD358" s="8">
        <v>10</v>
      </c>
      <c r="AE358" s="8">
        <v>70.879997250000002</v>
      </c>
      <c r="AF358" s="8">
        <v>11</v>
      </c>
      <c r="AG358" s="8">
        <v>17</v>
      </c>
      <c r="AH358" s="8">
        <v>26.870000839999999</v>
      </c>
      <c r="AI358" s="8">
        <v>11</v>
      </c>
      <c r="AJ358" s="8">
        <v>13</v>
      </c>
      <c r="AK358" s="8">
        <v>129.9900055</v>
      </c>
      <c r="AL358" s="8">
        <v>12</v>
      </c>
      <c r="AM358" s="8">
        <v>13</v>
      </c>
      <c r="AN358" s="8">
        <v>118.7699966</v>
      </c>
      <c r="AO358" s="8">
        <v>12</v>
      </c>
      <c r="AP358" s="8">
        <v>14</v>
      </c>
      <c r="AQ358" s="8">
        <v>260.98001099999999</v>
      </c>
      <c r="AR358" s="8">
        <v>12</v>
      </c>
      <c r="AS358" s="8">
        <v>20</v>
      </c>
      <c r="AT358" s="8">
        <v>224.96000670000001</v>
      </c>
      <c r="AU358" s="8">
        <v>13</v>
      </c>
      <c r="AV358" s="8">
        <v>17</v>
      </c>
      <c r="AW358" s="8">
        <v>494.9500122</v>
      </c>
      <c r="AX358" s="8">
        <v>13</v>
      </c>
      <c r="AY358" s="8">
        <v>18</v>
      </c>
      <c r="AZ358" s="8">
        <v>179.97000120000001</v>
      </c>
      <c r="BA358" s="8">
        <v>13</v>
      </c>
      <c r="BB358" s="8">
        <v>19</v>
      </c>
      <c r="BC358" s="8">
        <v>161.97000120000001</v>
      </c>
      <c r="BD358" s="8">
        <v>14</v>
      </c>
      <c r="BE358" s="8">
        <v>19</v>
      </c>
      <c r="BF358" s="8">
        <v>48.5</v>
      </c>
      <c r="BG358" s="8">
        <v>14</v>
      </c>
      <c r="BH358" s="8">
        <v>18</v>
      </c>
      <c r="BI358" s="5">
        <v>106.5899963</v>
      </c>
      <c r="BJ358" s="1">
        <v>15</v>
      </c>
      <c r="BK358" s="1">
        <v>6</v>
      </c>
      <c r="BL358" s="8">
        <v>50</v>
      </c>
      <c r="BM358" s="8">
        <v>15</v>
      </c>
      <c r="BN358" s="8">
        <v>7</v>
      </c>
      <c r="BO358" s="8">
        <v>91</v>
      </c>
      <c r="BP358" s="8">
        <v>15</v>
      </c>
      <c r="BQ358" s="8">
        <v>8</v>
      </c>
      <c r="BR358" s="8">
        <v>169.97999569999999</v>
      </c>
      <c r="BS358" s="8">
        <v>16</v>
      </c>
      <c r="BT358" s="8">
        <v>7</v>
      </c>
      <c r="BU358" s="8">
        <v>141.75</v>
      </c>
      <c r="BV358" s="8">
        <v>16</v>
      </c>
      <c r="BW358" s="8">
        <v>8</v>
      </c>
      <c r="BX358" s="8">
        <v>287.98001099999999</v>
      </c>
      <c r="BY358" s="8">
        <v>6</v>
      </c>
      <c r="BZ358" s="8">
        <v>11</v>
      </c>
      <c r="CA358" s="8">
        <v>45</v>
      </c>
      <c r="CB358" s="8">
        <v>6</v>
      </c>
      <c r="CC358" s="8">
        <v>9</v>
      </c>
      <c r="CD358" s="8">
        <v>299.98001099999999</v>
      </c>
      <c r="CE358" s="8">
        <v>7</v>
      </c>
      <c r="CF358" s="8">
        <v>9</v>
      </c>
      <c r="CG358" s="8">
        <v>120.88999939999999</v>
      </c>
      <c r="CH358" s="8">
        <v>8</v>
      </c>
      <c r="CI358" s="8">
        <v>13</v>
      </c>
      <c r="CJ358" s="8">
        <v>165.97999569999999</v>
      </c>
      <c r="CK358" s="8">
        <v>8</v>
      </c>
      <c r="CL358" s="8">
        <v>12</v>
      </c>
      <c r="CM358" s="8">
        <v>242.5</v>
      </c>
      <c r="CN358" s="8">
        <v>9</v>
      </c>
      <c r="CO358" s="8">
        <v>13</v>
      </c>
      <c r="CP358" s="8">
        <v>212.5</v>
      </c>
      <c r="CQ358" s="8">
        <v>10</v>
      </c>
      <c r="CR358" s="8">
        <v>20</v>
      </c>
      <c r="CS358" s="8">
        <v>203.6999969</v>
      </c>
    </row>
    <row r="359" spans="1:97" s="3" customFormat="1" x14ac:dyDescent="0.35">
      <c r="A359" s="4">
        <v>44642</v>
      </c>
      <c r="B359" s="1">
        <v>1</v>
      </c>
      <c r="C359" s="1">
        <v>6</v>
      </c>
      <c r="D359" s="8">
        <v>198</v>
      </c>
      <c r="E359" s="8">
        <v>2</v>
      </c>
      <c r="F359" s="8">
        <v>15</v>
      </c>
      <c r="G359" s="9">
        <v>151.96000670000001</v>
      </c>
      <c r="H359" s="8">
        <v>2</v>
      </c>
      <c r="I359" s="8">
        <v>16</v>
      </c>
      <c r="J359" s="12">
        <v>211.1600037</v>
      </c>
      <c r="K359" s="8">
        <v>3</v>
      </c>
      <c r="L359" s="8">
        <v>7</v>
      </c>
      <c r="M359" s="8">
        <v>198</v>
      </c>
      <c r="N359" s="8">
        <v>3</v>
      </c>
      <c r="O359" s="8">
        <v>10</v>
      </c>
      <c r="P359" s="9">
        <v>126.0899963</v>
      </c>
      <c r="Q359" s="8">
        <v>4</v>
      </c>
      <c r="R359" s="8">
        <v>6</v>
      </c>
      <c r="S359" s="10">
        <v>232.7599945</v>
      </c>
      <c r="T359" s="8">
        <v>4</v>
      </c>
      <c r="U359" s="8">
        <v>10</v>
      </c>
      <c r="V359" s="8">
        <v>239.96000670000001</v>
      </c>
      <c r="W359" s="8">
        <v>5</v>
      </c>
      <c r="X359" s="8">
        <v>16</v>
      </c>
      <c r="Y359" s="8">
        <v>33.189998629999998</v>
      </c>
      <c r="Z359" s="8">
        <v>5</v>
      </c>
      <c r="AA359" s="8">
        <v>8</v>
      </c>
      <c r="AB359" s="8">
        <v>37.400001529999997</v>
      </c>
      <c r="AC359" s="8">
        <v>5</v>
      </c>
      <c r="AD359" s="8">
        <v>10</v>
      </c>
      <c r="AE359" s="8">
        <v>22.5</v>
      </c>
      <c r="AF359" s="8">
        <v>11</v>
      </c>
      <c r="AG359" s="8">
        <v>17</v>
      </c>
      <c r="AH359" s="8">
        <v>90.989997860000003</v>
      </c>
      <c r="AI359" s="8">
        <v>11</v>
      </c>
      <c r="AJ359" s="8">
        <v>13</v>
      </c>
      <c r="AK359" s="8">
        <v>129.9900055</v>
      </c>
      <c r="AL359" s="8">
        <v>12</v>
      </c>
      <c r="AM359" s="8">
        <v>13</v>
      </c>
      <c r="AN359" s="8">
        <v>61.479999540000001</v>
      </c>
      <c r="AO359" s="8">
        <v>12</v>
      </c>
      <c r="AP359" s="8">
        <v>14</v>
      </c>
      <c r="AQ359" s="8">
        <v>260.98001099999999</v>
      </c>
      <c r="AR359" s="8">
        <v>12</v>
      </c>
      <c r="AS359" s="8">
        <v>20</v>
      </c>
      <c r="AT359" s="8">
        <v>131.21000670000001</v>
      </c>
      <c r="AU359" s="8">
        <v>13</v>
      </c>
      <c r="AV359" s="8">
        <v>17</v>
      </c>
      <c r="AW359" s="8">
        <v>494.9500122</v>
      </c>
      <c r="AX359" s="8">
        <v>13</v>
      </c>
      <c r="AY359" s="8">
        <v>18</v>
      </c>
      <c r="AZ359" s="8">
        <v>179.97000120000001</v>
      </c>
      <c r="BA359" s="8">
        <v>13</v>
      </c>
      <c r="BB359" s="8">
        <v>19</v>
      </c>
      <c r="BC359" s="8">
        <v>161.97000120000001</v>
      </c>
      <c r="BD359" s="8">
        <v>14</v>
      </c>
      <c r="BE359" s="8">
        <v>19</v>
      </c>
      <c r="BF359" s="8">
        <v>113.75</v>
      </c>
      <c r="BG359" s="8">
        <v>14</v>
      </c>
      <c r="BH359" s="8">
        <v>18</v>
      </c>
      <c r="BI359" s="5">
        <v>106.5899963</v>
      </c>
      <c r="BJ359" s="1">
        <v>15</v>
      </c>
      <c r="BK359" s="1">
        <v>6</v>
      </c>
      <c r="BL359" s="8">
        <v>39.990001679999999</v>
      </c>
      <c r="BM359" s="8">
        <v>15</v>
      </c>
      <c r="BN359" s="8">
        <v>7</v>
      </c>
      <c r="BO359" s="8">
        <v>72.77999878</v>
      </c>
      <c r="BP359" s="8">
        <v>15</v>
      </c>
      <c r="BQ359" s="8">
        <v>8</v>
      </c>
      <c r="BR359" s="8">
        <v>165.97999569999999</v>
      </c>
      <c r="BS359" s="8">
        <v>16</v>
      </c>
      <c r="BT359" s="8">
        <v>7</v>
      </c>
      <c r="BU359" s="8">
        <v>113.3700027</v>
      </c>
      <c r="BV359" s="8">
        <v>16</v>
      </c>
      <c r="BW359" s="8">
        <v>8</v>
      </c>
      <c r="BX359" s="8">
        <v>283.48001099999999</v>
      </c>
      <c r="BY359" s="8">
        <v>6</v>
      </c>
      <c r="BZ359" s="8">
        <v>11</v>
      </c>
      <c r="CA359" s="8">
        <v>45</v>
      </c>
      <c r="CB359" s="8">
        <v>6</v>
      </c>
      <c r="CC359" s="8">
        <v>9</v>
      </c>
      <c r="CD359" s="8">
        <v>296.98001099999999</v>
      </c>
      <c r="CE359" s="8">
        <v>7</v>
      </c>
      <c r="CF359" s="8">
        <v>9</v>
      </c>
      <c r="CG359" s="8">
        <v>118.2900009</v>
      </c>
      <c r="CH359" s="8">
        <v>8</v>
      </c>
      <c r="CI359" s="8">
        <v>13</v>
      </c>
      <c r="CJ359" s="8">
        <v>163.97999569999999</v>
      </c>
      <c r="CK359" s="8">
        <v>8</v>
      </c>
      <c r="CL359" s="8">
        <v>12</v>
      </c>
      <c r="CM359" s="8">
        <v>240</v>
      </c>
      <c r="CN359" s="8">
        <v>9</v>
      </c>
      <c r="CO359" s="8">
        <v>13</v>
      </c>
      <c r="CP359" s="8">
        <v>165.96000670000001</v>
      </c>
      <c r="CQ359" s="8">
        <v>10</v>
      </c>
      <c r="CR359" s="8">
        <v>20</v>
      </c>
      <c r="CS359" s="8">
        <v>144</v>
      </c>
    </row>
    <row r="360" spans="1:97" s="3" customFormat="1" x14ac:dyDescent="0.35">
      <c r="A360" s="4">
        <v>44643</v>
      </c>
      <c r="B360" s="1">
        <v>1</v>
      </c>
      <c r="C360" s="1">
        <v>6</v>
      </c>
      <c r="D360" s="8">
        <v>155.1600037</v>
      </c>
      <c r="E360" s="8">
        <v>2</v>
      </c>
      <c r="F360" s="8">
        <v>15</v>
      </c>
      <c r="G360" s="9">
        <v>189</v>
      </c>
      <c r="H360" s="8">
        <v>2</v>
      </c>
      <c r="I360" s="8">
        <v>16</v>
      </c>
      <c r="J360" s="12">
        <v>203.97000120000001</v>
      </c>
      <c r="K360" s="8">
        <v>3</v>
      </c>
      <c r="L360" s="8">
        <v>7</v>
      </c>
      <c r="M360" s="8">
        <v>155.1600037</v>
      </c>
      <c r="N360" s="8">
        <v>3</v>
      </c>
      <c r="O360" s="8">
        <v>10</v>
      </c>
      <c r="P360" s="9">
        <v>126.0899963</v>
      </c>
      <c r="Q360" s="8">
        <v>4</v>
      </c>
      <c r="R360" s="8">
        <v>6</v>
      </c>
      <c r="S360" s="10">
        <v>230.36000060000001</v>
      </c>
      <c r="T360" s="8">
        <v>4</v>
      </c>
      <c r="U360" s="8">
        <v>10</v>
      </c>
      <c r="V360" s="8">
        <v>224.96000670000001</v>
      </c>
      <c r="W360" s="8">
        <v>5</v>
      </c>
      <c r="X360" s="8">
        <v>16</v>
      </c>
      <c r="Y360" s="8">
        <v>41.5</v>
      </c>
      <c r="Z360" s="8">
        <v>5</v>
      </c>
      <c r="AA360" s="8">
        <v>8</v>
      </c>
      <c r="AB360" s="8">
        <v>77.440002440000001</v>
      </c>
      <c r="AC360" s="8">
        <v>5</v>
      </c>
      <c r="AD360" s="8">
        <v>10</v>
      </c>
      <c r="AE360" s="8">
        <v>50</v>
      </c>
      <c r="AF360" s="8">
        <v>11</v>
      </c>
      <c r="AG360" s="8">
        <v>17</v>
      </c>
      <c r="AH360" s="8">
        <v>89.989997860000003</v>
      </c>
      <c r="AI360" s="8">
        <v>11</v>
      </c>
      <c r="AJ360" s="8">
        <v>13</v>
      </c>
      <c r="AK360" s="8">
        <v>128.6900024</v>
      </c>
      <c r="AL360" s="8">
        <v>12</v>
      </c>
      <c r="AM360" s="8">
        <v>13</v>
      </c>
      <c r="AN360" s="8">
        <v>105.5699997</v>
      </c>
      <c r="AO360" s="8">
        <v>12</v>
      </c>
      <c r="AP360" s="8">
        <v>14</v>
      </c>
      <c r="AQ360" s="8">
        <v>347.98001099999999</v>
      </c>
      <c r="AR360" s="8">
        <v>12</v>
      </c>
      <c r="AS360" s="8">
        <v>20</v>
      </c>
      <c r="AT360" s="8">
        <v>499.9500122</v>
      </c>
      <c r="AU360" s="8">
        <v>13</v>
      </c>
      <c r="AV360" s="8">
        <v>17</v>
      </c>
      <c r="AW360" s="8">
        <v>454.9500122</v>
      </c>
      <c r="AX360" s="8">
        <v>13</v>
      </c>
      <c r="AY360" s="8">
        <v>18</v>
      </c>
      <c r="AZ360" s="8">
        <v>280</v>
      </c>
      <c r="BA360" s="8">
        <v>13</v>
      </c>
      <c r="BB360" s="8">
        <v>19</v>
      </c>
      <c r="BC360" s="8">
        <v>118.7699966</v>
      </c>
      <c r="BD360" s="8">
        <v>14</v>
      </c>
      <c r="BE360" s="8">
        <v>19</v>
      </c>
      <c r="BF360" s="8">
        <v>47.5</v>
      </c>
      <c r="BG360" s="8">
        <v>14</v>
      </c>
      <c r="BH360" s="8">
        <v>18</v>
      </c>
      <c r="BI360" s="5">
        <v>106.5899963</v>
      </c>
      <c r="BJ360" s="1">
        <v>15</v>
      </c>
      <c r="BK360" s="1">
        <v>6</v>
      </c>
      <c r="BL360" s="8">
        <v>49.5</v>
      </c>
      <c r="BM360" s="8">
        <v>15</v>
      </c>
      <c r="BN360" s="8">
        <v>7</v>
      </c>
      <c r="BO360" s="8">
        <v>90</v>
      </c>
      <c r="BP360" s="8">
        <v>15</v>
      </c>
      <c r="BQ360" s="8">
        <v>8</v>
      </c>
      <c r="BR360" s="8">
        <v>118.7799988</v>
      </c>
      <c r="BS360" s="8">
        <v>16</v>
      </c>
      <c r="BT360" s="8">
        <v>7</v>
      </c>
      <c r="BU360" s="8">
        <v>139.5</v>
      </c>
      <c r="BV360" s="8">
        <v>16</v>
      </c>
      <c r="BW360" s="8">
        <v>8</v>
      </c>
      <c r="BX360" s="8">
        <v>269.98001099999999</v>
      </c>
      <c r="BY360" s="8">
        <v>6</v>
      </c>
      <c r="BZ360" s="8">
        <v>11</v>
      </c>
      <c r="CA360" s="8">
        <v>35.189998629999998</v>
      </c>
      <c r="CB360" s="8">
        <v>6</v>
      </c>
      <c r="CC360" s="8">
        <v>9</v>
      </c>
      <c r="CD360" s="8">
        <v>395.98001099999999</v>
      </c>
      <c r="CE360" s="8">
        <v>7</v>
      </c>
      <c r="CF360" s="8">
        <v>9</v>
      </c>
      <c r="CG360" s="8">
        <v>118.2900009</v>
      </c>
      <c r="CH360" s="8">
        <v>8</v>
      </c>
      <c r="CI360" s="8">
        <v>13</v>
      </c>
      <c r="CJ360" s="8">
        <v>163.97999569999999</v>
      </c>
      <c r="CK360" s="8">
        <v>8</v>
      </c>
      <c r="CL360" s="8">
        <v>12</v>
      </c>
      <c r="CM360" s="8">
        <v>191.9499969</v>
      </c>
      <c r="CN360" s="8">
        <v>9</v>
      </c>
      <c r="CO360" s="8">
        <v>13</v>
      </c>
      <c r="CP360" s="8">
        <v>207.5</v>
      </c>
      <c r="CQ360" s="8">
        <v>10</v>
      </c>
      <c r="CR360" s="8">
        <v>20</v>
      </c>
      <c r="CS360" s="8">
        <v>144</v>
      </c>
    </row>
    <row r="361" spans="1:97" s="3" customFormat="1" x14ac:dyDescent="0.35">
      <c r="A361" s="4">
        <v>44644</v>
      </c>
      <c r="B361" s="1">
        <v>1</v>
      </c>
      <c r="C361" s="1">
        <v>6</v>
      </c>
      <c r="D361" s="8">
        <v>151.1600037</v>
      </c>
      <c r="E361" s="8">
        <v>2</v>
      </c>
      <c r="F361" s="8">
        <v>15</v>
      </c>
      <c r="G361" s="9">
        <v>131.16999820000001</v>
      </c>
      <c r="H361" s="8">
        <v>2</v>
      </c>
      <c r="I361" s="8">
        <v>16</v>
      </c>
      <c r="J361" s="12">
        <v>203.97000120000001</v>
      </c>
      <c r="K361" s="8">
        <v>3</v>
      </c>
      <c r="L361" s="8">
        <v>7</v>
      </c>
      <c r="M361" s="8">
        <v>151.1600037</v>
      </c>
      <c r="N361" s="8">
        <v>3</v>
      </c>
      <c r="O361" s="8">
        <v>10</v>
      </c>
      <c r="P361" s="9">
        <v>126.0899963</v>
      </c>
      <c r="Q361" s="8">
        <v>4</v>
      </c>
      <c r="R361" s="8">
        <v>6</v>
      </c>
      <c r="S361" s="10">
        <v>227.96000670000001</v>
      </c>
      <c r="T361" s="8">
        <v>4</v>
      </c>
      <c r="U361" s="8">
        <v>10</v>
      </c>
      <c r="V361" s="8">
        <v>224.96000670000001</v>
      </c>
      <c r="W361" s="8">
        <v>5</v>
      </c>
      <c r="X361" s="8">
        <v>16</v>
      </c>
      <c r="Y361" s="8">
        <v>33.189998629999998</v>
      </c>
      <c r="Z361" s="8">
        <v>5</v>
      </c>
      <c r="AA361" s="8">
        <v>8</v>
      </c>
      <c r="AB361" s="8">
        <v>18.700000760000002</v>
      </c>
      <c r="AC361" s="8">
        <v>5</v>
      </c>
      <c r="AD361" s="8">
        <v>10</v>
      </c>
      <c r="AE361" s="8">
        <v>48</v>
      </c>
      <c r="AF361" s="8">
        <v>11</v>
      </c>
      <c r="AG361" s="8">
        <v>17</v>
      </c>
      <c r="AH361" s="8">
        <v>87.989997860000003</v>
      </c>
      <c r="AI361" s="8">
        <v>11</v>
      </c>
      <c r="AJ361" s="8">
        <v>13</v>
      </c>
      <c r="AK361" s="8">
        <v>59.38999939</v>
      </c>
      <c r="AL361" s="8">
        <v>12</v>
      </c>
      <c r="AM361" s="8">
        <v>13</v>
      </c>
      <c r="AN361" s="8">
        <v>127.5</v>
      </c>
      <c r="AO361" s="8">
        <v>12</v>
      </c>
      <c r="AP361" s="8">
        <v>14</v>
      </c>
      <c r="AQ361" s="8">
        <v>260.98001099999999</v>
      </c>
      <c r="AR361" s="8">
        <v>12</v>
      </c>
      <c r="AS361" s="8">
        <v>20</v>
      </c>
      <c r="AT361" s="8">
        <v>499.9500122</v>
      </c>
      <c r="AU361" s="8">
        <v>13</v>
      </c>
      <c r="AV361" s="8">
        <v>17</v>
      </c>
      <c r="AW361" s="8">
        <v>424.9599915</v>
      </c>
      <c r="AX361" s="8">
        <v>13</v>
      </c>
      <c r="AY361" s="8">
        <v>18</v>
      </c>
      <c r="AZ361" s="8">
        <v>158.36000060000001</v>
      </c>
      <c r="BA361" s="8">
        <v>13</v>
      </c>
      <c r="BB361" s="8">
        <v>19</v>
      </c>
      <c r="BC361" s="8">
        <v>147</v>
      </c>
      <c r="BD361" s="8">
        <v>14</v>
      </c>
      <c r="BE361" s="8">
        <v>19</v>
      </c>
      <c r="BF361" s="8">
        <v>20.5</v>
      </c>
      <c r="BG361" s="8">
        <v>14</v>
      </c>
      <c r="BH361" s="8">
        <v>18</v>
      </c>
      <c r="BI361" s="5">
        <v>47.990001679999999</v>
      </c>
      <c r="BJ361" s="1">
        <v>15</v>
      </c>
      <c r="BK361" s="1">
        <v>6</v>
      </c>
      <c r="BL361" s="8">
        <v>39.590000150000002</v>
      </c>
      <c r="BM361" s="8">
        <v>15</v>
      </c>
      <c r="BN361" s="8">
        <v>7</v>
      </c>
      <c r="BO361" s="8">
        <v>88</v>
      </c>
      <c r="BP361" s="8">
        <v>15</v>
      </c>
      <c r="BQ361" s="8">
        <v>8</v>
      </c>
      <c r="BR361" s="8">
        <v>116.3799973</v>
      </c>
      <c r="BS361" s="8">
        <v>16</v>
      </c>
      <c r="BT361" s="8">
        <v>7</v>
      </c>
      <c r="BU361" s="8">
        <v>139.5</v>
      </c>
      <c r="BV361" s="8">
        <v>16</v>
      </c>
      <c r="BW361" s="8">
        <v>8</v>
      </c>
      <c r="BX361" s="8">
        <v>269.98001099999999</v>
      </c>
      <c r="BY361" s="8">
        <v>6</v>
      </c>
      <c r="BZ361" s="8">
        <v>11</v>
      </c>
      <c r="CA361" s="8">
        <v>44</v>
      </c>
      <c r="CB361" s="8">
        <v>6</v>
      </c>
      <c r="CC361" s="8">
        <v>9</v>
      </c>
      <c r="CD361" s="8">
        <v>395.98001099999999</v>
      </c>
      <c r="CE361" s="8">
        <v>7</v>
      </c>
      <c r="CF361" s="8">
        <v>9</v>
      </c>
      <c r="CG361" s="8">
        <v>114.38999939999999</v>
      </c>
      <c r="CH361" s="8">
        <v>8</v>
      </c>
      <c r="CI361" s="8">
        <v>13</v>
      </c>
      <c r="CJ361" s="8">
        <v>159.97999569999999</v>
      </c>
      <c r="CK361" s="8">
        <v>8</v>
      </c>
      <c r="CL361" s="8">
        <v>12</v>
      </c>
      <c r="CM361" s="8">
        <v>191.9499969</v>
      </c>
      <c r="CN361" s="8">
        <v>9</v>
      </c>
      <c r="CO361" s="8">
        <v>13</v>
      </c>
      <c r="CP361" s="8">
        <v>205</v>
      </c>
      <c r="CQ361" s="8">
        <v>10</v>
      </c>
      <c r="CR361" s="8">
        <v>20</v>
      </c>
      <c r="CS361" s="8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Suppliers</vt:lpstr>
      <vt:lpstr>Manufacturers</vt:lpstr>
      <vt:lpstr>Distributors</vt:lpstr>
      <vt:lpstr>Customers</vt:lpstr>
      <vt:lpstr>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Matovski</dc:creator>
  <cp:lastModifiedBy>Steve Matovski</cp:lastModifiedBy>
  <dcterms:created xsi:type="dcterms:W3CDTF">2021-03-26T12:35:21Z</dcterms:created>
  <dcterms:modified xsi:type="dcterms:W3CDTF">2021-08-17T18:21:45Z</dcterms:modified>
</cp:coreProperties>
</file>